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/>
  <mc:AlternateContent xmlns:mc="http://schemas.openxmlformats.org/markup-compatibility/2006">
    <mc:Choice Requires="x15">
      <x15ac:absPath xmlns:x15ac="http://schemas.microsoft.com/office/spreadsheetml/2010/11/ac" url="/Users/Michelle/Desktop/2026 Doc Uploads/Cost Templates/"/>
    </mc:Choice>
  </mc:AlternateContent>
  <xr:revisionPtr revIDLastSave="0" documentId="13_ncr:1_{B8045DFC-45A6-3C4E-98BB-DB7033A6575D}" xr6:coauthVersionLast="47" xr6:coauthVersionMax="47" xr10:uidLastSave="{00000000-0000-0000-0000-000000000000}"/>
  <bookViews>
    <workbookView xWindow="9780" yWindow="5220" windowWidth="29920" windowHeight="18740" xr2:uid="{CE60EAB0-A30B-B94C-B6B8-438CB74D52B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N7" i="1" s="1"/>
  <c r="N16" i="1" s="1"/>
  <c r="H8" i="1"/>
  <c r="I8" i="1" s="1"/>
  <c r="N8" i="1" s="1"/>
  <c r="N17" i="1" s="1"/>
  <c r="H9" i="1"/>
  <c r="I9" i="1"/>
  <c r="N9" i="1" s="1"/>
  <c r="N18" i="1" s="1"/>
  <c r="H12" i="1"/>
  <c r="I12" i="1"/>
  <c r="H16" i="1"/>
  <c r="I16" i="1"/>
  <c r="H13" i="1"/>
  <c r="I13" i="1"/>
  <c r="H17" i="1"/>
  <c r="I17" i="1" s="1"/>
  <c r="H21" i="1"/>
  <c r="I21" i="1" s="1"/>
  <c r="H20" i="1"/>
  <c r="I20" i="1"/>
  <c r="H24" i="1"/>
  <c r="I24" i="1"/>
  <c r="N12" i="1"/>
  <c r="N21" i="1"/>
  <c r="K7" i="1"/>
  <c r="K8" i="1"/>
  <c r="K9" i="1"/>
  <c r="K12" i="1"/>
  <c r="K16" i="1"/>
  <c r="K13" i="1"/>
  <c r="K17" i="1"/>
  <c r="K21" i="1"/>
  <c r="K20" i="1"/>
  <c r="K24" i="1"/>
  <c r="N11" i="1" l="1"/>
  <c r="N20" i="1" s="1"/>
  <c r="N10" i="1"/>
  <c r="N19" i="1" s="1"/>
  <c r="K26" i="1"/>
  <c r="N22" i="1"/>
</calcChain>
</file>

<file path=xl/sharedStrings.xml><?xml version="1.0" encoding="utf-8"?>
<sst xmlns="http://schemas.openxmlformats.org/spreadsheetml/2006/main" count="75" uniqueCount="59">
  <si>
    <t>Product Description</t>
  </si>
  <si>
    <t>Coverage will vary</t>
  </si>
  <si>
    <t>Job 
(sq.ft.)</t>
  </si>
  <si>
    <t>Material 
Needed (gal)</t>
  </si>
  <si>
    <t>Step 2: Cost for 
Each Product</t>
  </si>
  <si>
    <t>Optional Cost 
(per sq. ft.)</t>
  </si>
  <si>
    <t>Total Material</t>
  </si>
  <si>
    <t>Template Instructions:</t>
  </si>
  <si>
    <t>Sheet Membrane and Lath</t>
  </si>
  <si>
    <t>Needed</t>
  </si>
  <si>
    <t>WP-40 Sheet Membrane - 6˝</t>
  </si>
  <si>
    <t>sq.ft./roll</t>
  </si>
  <si>
    <t>WP-40</t>
  </si>
  <si>
    <t>rolls</t>
  </si>
  <si>
    <r>
      <t xml:space="preserve">Step 1: 
</t>
    </r>
    <r>
      <rPr>
        <sz val="10"/>
        <color rgb="FF000000"/>
        <rFont val="Arial"/>
        <family val="2"/>
      </rPr>
      <t>Enter the total square footage of the project at the bottom of the template.</t>
    </r>
  </si>
  <si>
    <t>WP-30 Westcoat Glass Lath</t>
  </si>
  <si>
    <t xml:space="preserve"> sq.ft./roll</t>
  </si>
  <si>
    <t>WP-30</t>
  </si>
  <si>
    <t>WP-10 Staples 5/8"</t>
  </si>
  <si>
    <t>sq.ft./box</t>
  </si>
  <si>
    <t>WP-10</t>
  </si>
  <si>
    <t>box</t>
  </si>
  <si>
    <t>TC-1</t>
  </si>
  <si>
    <t>bags</t>
  </si>
  <si>
    <t>Base Coat</t>
  </si>
  <si>
    <t>WP-81</t>
  </si>
  <si>
    <t>gallons</t>
  </si>
  <si>
    <r>
      <t xml:space="preserve">Step 2: 
</t>
    </r>
    <r>
      <rPr>
        <sz val="10"/>
        <color rgb="FF000000"/>
        <rFont val="Arial"/>
        <family val="2"/>
      </rPr>
      <t>Enter the cost per unit (single kit, bag etc.) for each product in the indicated column.</t>
    </r>
  </si>
  <si>
    <t>TC-1 Basecoat Cement</t>
  </si>
  <si>
    <t xml:space="preserve"> sq.ft./bag</t>
  </si>
  <si>
    <t>SC-10</t>
  </si>
  <si>
    <t>WP-81 Cement Modifier</t>
  </si>
  <si>
    <t xml:space="preserve"> sq.ft./gal</t>
  </si>
  <si>
    <t>Please Round Up When Ordering</t>
  </si>
  <si>
    <t>Slurry Coat</t>
  </si>
  <si>
    <t>Total Costs</t>
  </si>
  <si>
    <t xml:space="preserve">TC-1 Basecoat Cement 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</si>
  <si>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
For installation instructions please refer to the system specification sheets posted on our website. Training videos for a variety of our systems for a variety of our systems </t>
    </r>
  </si>
  <si>
    <t>Texture Coat</t>
  </si>
  <si>
    <t xml:space="preserve">SC-10 </t>
  </si>
  <si>
    <t>Total</t>
  </si>
  <si>
    <t>Top Coat</t>
  </si>
  <si>
    <t>Rounding is not reflected in above price</t>
  </si>
  <si>
    <t>www.westcoat.com</t>
  </si>
  <si>
    <t>SC-10 Acrylic Topcoat</t>
  </si>
  <si>
    <t xml:space="preserve">Step 1: Total Square Footage </t>
  </si>
  <si>
    <t>Please read the complete specification sheet prior to ordering material or beginning job.</t>
  </si>
  <si>
    <t>This Sheet to Be Used as Rough Estimate Only</t>
  </si>
  <si>
    <t>Westcoat</t>
  </si>
  <si>
    <t>4007 Lockridge Street</t>
  </si>
  <si>
    <t>* Quantities and prices are based on single bag/single gallon units. (Unless otherwise stated)</t>
  </si>
  <si>
    <t>San Diego,  CA 92102</t>
  </si>
  <si>
    <t>* Coating accessories and system options are not figured into estimates.</t>
  </si>
  <si>
    <t>Ph: 800-250-4519</t>
  </si>
  <si>
    <t xml:space="preserve">* Contact your local distributor for a price quote and specification sheets. </t>
  </si>
  <si>
    <t>REV.11/25</t>
  </si>
  <si>
    <t>* We do not guarantee coverages, please allow additional material for waste.</t>
  </si>
  <si>
    <t>* All coverage rates should be verified and adjusted for each project.</t>
  </si>
  <si>
    <t xml:space="preserve">  ALX Standard with Glass Lath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</si>
</sst>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8" x14ac:knownFonts="1">
    <font>
      <sz val="9"/>
      <name val="Geneva"/>
      <charset val="1"/>
    </font>
    <font>
      <sz val="9"/>
      <name val="Geneva"/>
      <family val="2"/>
      <charset val="1"/>
    </font>
    <font>
      <u/>
      <sz val="9"/>
      <color indexed="12"/>
      <name val="Geneva"/>
      <family val="2"/>
      <charset val="1"/>
    </font>
    <font>
      <sz val="8"/>
      <name val="Verdana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color indexed="12"/>
      <name val="Arial"/>
      <family val="2"/>
    </font>
    <font>
      <b/>
      <sz val="2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0"/>
      <color indexed="12"/>
      <name val="Geneva"/>
      <family val="2"/>
      <charset val="1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4" fillId="0" borderId="25" xfId="0" applyFont="1" applyBorder="1"/>
    <xf numFmtId="0" fontId="4" fillId="0" borderId="23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3" applyFont="1" applyBorder="1" applyAlignment="1" applyProtection="1"/>
    <xf numFmtId="0" fontId="6" fillId="0" borderId="28" xfId="0" applyFont="1" applyBorder="1" applyAlignment="1">
      <alignment horizontal="left"/>
    </xf>
    <xf numFmtId="0" fontId="6" fillId="0" borderId="3" xfId="0" applyFont="1" applyBorder="1"/>
    <xf numFmtId="0" fontId="6" fillId="0" borderId="28" xfId="0" applyFont="1" applyBorder="1"/>
    <xf numFmtId="0" fontId="6" fillId="0" borderId="29" xfId="0" applyFont="1" applyBorder="1" applyAlignment="1">
      <alignment horizontal="left"/>
    </xf>
    <xf numFmtId="0" fontId="6" fillId="0" borderId="30" xfId="0" applyFont="1" applyBorder="1"/>
    <xf numFmtId="0" fontId="6" fillId="0" borderId="30" xfId="0" applyFont="1" applyBorder="1" applyAlignment="1">
      <alignment horizontal="left"/>
    </xf>
    <xf numFmtId="0" fontId="6" fillId="0" borderId="32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 indent="1"/>
    </xf>
    <xf numFmtId="0" fontId="12" fillId="0" borderId="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44" fontId="16" fillId="0" borderId="1" xfId="2" applyFont="1" applyBorder="1" applyAlignment="1" applyProtection="1">
      <protection locked="0"/>
    </xf>
    <xf numFmtId="44" fontId="6" fillId="0" borderId="17" xfId="2" applyFont="1" applyBorder="1" applyAlignment="1" applyProtection="1"/>
    <xf numFmtId="0" fontId="6" fillId="0" borderId="10" xfId="0" applyFont="1" applyBorder="1"/>
    <xf numFmtId="165" fontId="6" fillId="0" borderId="11" xfId="0" applyNumberFormat="1" applyFont="1" applyBorder="1"/>
    <xf numFmtId="0" fontId="6" fillId="0" borderId="12" xfId="0" applyFont="1" applyBorder="1"/>
    <xf numFmtId="0" fontId="6" fillId="0" borderId="23" xfId="0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3" xfId="0" applyFont="1" applyBorder="1"/>
    <xf numFmtId="165" fontId="6" fillId="0" borderId="14" xfId="0" applyNumberFormat="1" applyFont="1" applyBorder="1"/>
    <xf numFmtId="0" fontId="6" fillId="0" borderId="15" xfId="0" applyFont="1" applyBorder="1"/>
    <xf numFmtId="165" fontId="6" fillId="0" borderId="20" xfId="0" applyNumberFormat="1" applyFont="1" applyBorder="1" applyAlignment="1">
      <alignment horizontal="center"/>
    </xf>
    <xf numFmtId="44" fontId="6" fillId="0" borderId="15" xfId="2" applyFont="1" applyBorder="1" applyAlignment="1" applyProtection="1"/>
    <xf numFmtId="0" fontId="6" fillId="0" borderId="2" xfId="0" applyFont="1" applyBorder="1"/>
    <xf numFmtId="165" fontId="6" fillId="0" borderId="16" xfId="0" applyNumberFormat="1" applyFont="1" applyBorder="1"/>
    <xf numFmtId="0" fontId="6" fillId="0" borderId="17" xfId="0" applyFont="1" applyBorder="1"/>
    <xf numFmtId="0" fontId="6" fillId="0" borderId="21" xfId="0" applyFont="1" applyBorder="1"/>
    <xf numFmtId="0" fontId="16" fillId="0" borderId="1" xfId="0" applyFont="1" applyBorder="1" applyProtection="1">
      <protection locked="0"/>
    </xf>
    <xf numFmtId="0" fontId="10" fillId="0" borderId="0" xfId="0" applyFont="1" applyAlignment="1">
      <alignment horizontal="left" vertical="center"/>
    </xf>
    <xf numFmtId="165" fontId="6" fillId="0" borderId="1" xfId="0" applyNumberFormat="1" applyFont="1" applyBorder="1" applyAlignment="1">
      <alignment horizontal="center"/>
    </xf>
    <xf numFmtId="44" fontId="16" fillId="0" borderId="1" xfId="2" applyFont="1" applyBorder="1" applyProtection="1">
      <protection locked="0"/>
    </xf>
    <xf numFmtId="44" fontId="6" fillId="0" borderId="17" xfId="2" applyFont="1" applyBorder="1" applyProtection="1"/>
    <xf numFmtId="0" fontId="6" fillId="0" borderId="6" xfId="0" applyFont="1" applyBorder="1"/>
    <xf numFmtId="165" fontId="6" fillId="0" borderId="18" xfId="0" applyNumberFormat="1" applyFont="1" applyBorder="1"/>
    <xf numFmtId="0" fontId="6" fillId="0" borderId="8" xfId="0" applyFont="1" applyBorder="1"/>
    <xf numFmtId="0" fontId="6" fillId="0" borderId="0" xfId="0" applyFont="1" applyAlignment="1">
      <alignment horizontal="left" vertical="center"/>
    </xf>
    <xf numFmtId="44" fontId="6" fillId="0" borderId="24" xfId="2" applyFont="1" applyBorder="1" applyProtection="1"/>
    <xf numFmtId="0" fontId="6" fillId="0" borderId="0" xfId="0" applyFont="1" applyAlignment="1">
      <alignment horizontal="left" vertical="center" wrapText="1"/>
    </xf>
    <xf numFmtId="44" fontId="6" fillId="0" borderId="15" xfId="2" applyFont="1" applyBorder="1" applyProtection="1"/>
    <xf numFmtId="0" fontId="12" fillId="0" borderId="9" xfId="0" applyFont="1" applyBorder="1" applyAlignment="1">
      <alignment horizontal="center"/>
    </xf>
    <xf numFmtId="44" fontId="6" fillId="0" borderId="14" xfId="0" applyNumberFormat="1" applyFont="1" applyBorder="1"/>
    <xf numFmtId="0" fontId="8" fillId="0" borderId="0" xfId="3" applyFont="1" applyBorder="1" applyAlignment="1" applyProtection="1">
      <alignment horizontal="left" indent="1"/>
    </xf>
    <xf numFmtId="44" fontId="6" fillId="0" borderId="16" xfId="0" applyNumberFormat="1" applyFont="1" applyBorder="1"/>
    <xf numFmtId="0" fontId="6" fillId="0" borderId="0" xfId="0" applyFont="1" applyAlignment="1">
      <alignment wrapText="1"/>
    </xf>
    <xf numFmtId="44" fontId="6" fillId="0" borderId="18" xfId="0" applyNumberFormat="1" applyFont="1" applyBorder="1"/>
    <xf numFmtId="0" fontId="6" fillId="0" borderId="34" xfId="0" applyFont="1" applyBorder="1"/>
    <xf numFmtId="0" fontId="6" fillId="0" borderId="19" xfId="0" applyFont="1" applyBorder="1" applyAlignment="1">
      <alignment horizontal="right"/>
    </xf>
    <xf numFmtId="44" fontId="6" fillId="0" borderId="9" xfId="0" applyNumberFormat="1" applyFont="1" applyBorder="1"/>
    <xf numFmtId="0" fontId="6" fillId="0" borderId="27" xfId="0" applyFont="1" applyBorder="1"/>
    <xf numFmtId="0" fontId="17" fillId="0" borderId="1" xfId="0" applyFont="1" applyBorder="1"/>
    <xf numFmtId="0" fontId="5" fillId="0" borderId="0" xfId="0" applyFont="1" applyAlignment="1">
      <alignment horizontal="center" vertical="center"/>
    </xf>
    <xf numFmtId="164" fontId="16" fillId="0" borderId="33" xfId="1" applyNumberFormat="1" applyFont="1" applyBorder="1" applyProtection="1">
      <protection locked="0"/>
    </xf>
    <xf numFmtId="0" fontId="6" fillId="0" borderId="7" xfId="0" applyFont="1" applyBorder="1"/>
    <xf numFmtId="0" fontId="17" fillId="0" borderId="35" xfId="0" applyFont="1" applyBorder="1"/>
    <xf numFmtId="44" fontId="6" fillId="0" borderId="8" xfId="0" applyNumberFormat="1" applyFont="1" applyBorder="1"/>
    <xf numFmtId="0" fontId="6" fillId="0" borderId="31" xfId="0" applyFont="1" applyBorder="1"/>
    <xf numFmtId="0" fontId="6" fillId="0" borderId="0" xfId="0" applyFont="1" applyAlignment="1">
      <alignment horizontal="left" indent="2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5" fillId="0" borderId="39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3" fillId="0" borderId="0" xfId="3" applyFont="1" applyAlignment="1" applyProtection="1">
      <alignment horizontal="center"/>
    </xf>
    <xf numFmtId="0" fontId="15" fillId="0" borderId="36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57150</xdr:rowOff>
    </xdr:from>
    <xdr:to>
      <xdr:col>2</xdr:col>
      <xdr:colOff>257175</xdr:colOff>
      <xdr:row>4</xdr:row>
      <xdr:rowOff>104775</xdr:rowOff>
    </xdr:to>
    <xdr:pic>
      <xdr:nvPicPr>
        <xdr:cNvPr id="1155" name="Picture 2">
          <a:extLst>
            <a:ext uri="{FF2B5EF4-FFF2-40B4-BE49-F238E27FC236}">
              <a16:creationId xmlns:a16="http://schemas.microsoft.com/office/drawing/2014/main" id="{348D5159-E43C-E05C-A1F5-C82ACA59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85800"/>
          <a:ext cx="17811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25</xdr:row>
      <xdr:rowOff>101600</xdr:rowOff>
    </xdr:from>
    <xdr:to>
      <xdr:col>6</xdr:col>
      <xdr:colOff>596900</xdr:colOff>
      <xdr:row>25</xdr:row>
      <xdr:rowOff>101600</xdr:rowOff>
    </xdr:to>
    <xdr:sp macro="" textlink="">
      <xdr:nvSpPr>
        <xdr:cNvPr id="1157" name="Line 69">
          <a:extLst>
            <a:ext uri="{FF2B5EF4-FFF2-40B4-BE49-F238E27FC236}">
              <a16:creationId xmlns:a16="http://schemas.microsoft.com/office/drawing/2014/main" id="{FC56FE33-B3D0-1163-8560-09933DB45950}"/>
            </a:ext>
          </a:extLst>
        </xdr:cNvPr>
        <xdr:cNvSpPr>
          <a:spLocks noChangeShapeType="1"/>
        </xdr:cNvSpPr>
      </xdr:nvSpPr>
      <xdr:spPr bwMode="auto">
        <a:xfrm>
          <a:off x="4546600" y="5524500"/>
          <a:ext cx="584200" cy="0"/>
        </a:xfrm>
        <a:prstGeom prst="line">
          <a:avLst/>
        </a:prstGeom>
        <a:noFill/>
        <a:ln w="9525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1619250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B88DC7-2412-4E71-B5A1-E2BD5D66DD60}"/>
            </a:ext>
            <a:ext uri="{147F2762-F138-4A5C-976F-8EAC2B608ADB}">
              <a16:predDERef xmlns:a16="http://schemas.microsoft.com/office/drawing/2014/main" pred="{FC56FE33-B3D0-1163-8560-09933DB4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10527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9278-EA3F-E54A-8CC4-03B54936C1B0}">
  <dimension ref="A1:U49"/>
  <sheetViews>
    <sheetView tabSelected="1" zoomScaleNormal="125" workbookViewId="0">
      <selection activeCell="F1" sqref="F1:M1"/>
    </sheetView>
  </sheetViews>
  <sheetFormatPr baseColWidth="10" defaultColWidth="11.5" defaultRowHeight="13" x14ac:dyDescent="0.15"/>
  <cols>
    <col min="1" max="3" width="11.5" style="3" customWidth="1"/>
    <col min="4" max="4" width="2.5" style="3" customWidth="1"/>
    <col min="5" max="5" width="28.6640625" style="3" customWidth="1"/>
    <col min="6" max="7" width="9.83203125" style="3" customWidth="1"/>
    <col min="8" max="8" width="10" style="3" customWidth="1"/>
    <col min="9" max="9" width="12.5" style="3" customWidth="1"/>
    <col min="10" max="10" width="17.6640625" style="3" customWidth="1"/>
    <col min="11" max="11" width="16.83203125" style="3" bestFit="1" customWidth="1"/>
    <col min="12" max="12" width="5.6640625" style="3" customWidth="1"/>
    <col min="13" max="14" width="14.5" style="3" customWidth="1"/>
    <col min="15" max="15" width="11.33203125" style="3" customWidth="1"/>
    <col min="16" max="18" width="11.5" style="3"/>
    <col min="19" max="19" width="36.5" style="3" bestFit="1" customWidth="1"/>
    <col min="20" max="16384" width="11.5" style="3"/>
  </cols>
  <sheetData>
    <row r="1" spans="1:19" ht="50" customHeight="1" x14ac:dyDescent="0.15">
      <c r="A1" s="19"/>
      <c r="B1" s="19"/>
      <c r="C1" s="19"/>
      <c r="D1" s="19"/>
      <c r="E1" s="19"/>
      <c r="F1" s="103" t="s">
        <v>58</v>
      </c>
      <c r="G1" s="103"/>
      <c r="H1" s="103"/>
      <c r="I1" s="103"/>
      <c r="J1" s="103"/>
      <c r="K1" s="103"/>
      <c r="L1" s="103"/>
      <c r="M1" s="103"/>
      <c r="N1" s="81"/>
      <c r="O1" s="19"/>
    </row>
    <row r="2" spans="1:19" ht="13" customHeight="1" x14ac:dyDescent="0.15"/>
    <row r="3" spans="1:19" ht="14" customHeight="1" x14ac:dyDescent="0.15">
      <c r="A3" s="20"/>
      <c r="E3" s="20"/>
      <c r="F3" s="20"/>
      <c r="G3" s="20"/>
      <c r="H3" s="20"/>
      <c r="I3" s="20"/>
      <c r="J3" s="20"/>
      <c r="K3" s="21"/>
    </row>
    <row r="4" spans="1:19" x14ac:dyDescent="0.15">
      <c r="A4" s="22"/>
      <c r="E4" s="104" t="s">
        <v>0</v>
      </c>
      <c r="F4" s="104" t="s">
        <v>1</v>
      </c>
      <c r="G4" s="104"/>
      <c r="H4" s="106" t="s">
        <v>2</v>
      </c>
      <c r="I4" s="106" t="s">
        <v>3</v>
      </c>
      <c r="J4" s="107" t="s">
        <v>4</v>
      </c>
      <c r="K4" s="109" t="s">
        <v>5</v>
      </c>
    </row>
    <row r="5" spans="1:19" x14ac:dyDescent="0.15">
      <c r="A5" s="22"/>
      <c r="E5" s="105"/>
      <c r="F5" s="105"/>
      <c r="G5" s="105"/>
      <c r="H5" s="105"/>
      <c r="I5" s="105"/>
      <c r="J5" s="108"/>
      <c r="K5" s="110"/>
      <c r="N5" s="23" t="s">
        <v>6</v>
      </c>
    </row>
    <row r="6" spans="1:19" ht="19.5" customHeight="1" x14ac:dyDescent="0.15">
      <c r="A6" s="94" t="s">
        <v>7</v>
      </c>
      <c r="B6" s="94"/>
      <c r="C6" s="94"/>
      <c r="E6" s="1" t="s">
        <v>8</v>
      </c>
      <c r="F6" s="24"/>
      <c r="G6" s="24"/>
      <c r="H6" s="24"/>
      <c r="I6" s="25"/>
      <c r="J6" s="26"/>
      <c r="K6" s="27"/>
      <c r="N6" s="28" t="s">
        <v>9</v>
      </c>
    </row>
    <row r="7" spans="1:19" ht="12" customHeight="1" x14ac:dyDescent="0.15">
      <c r="A7" s="17"/>
      <c r="B7" s="17"/>
      <c r="C7" s="17"/>
      <c r="E7" s="29" t="s">
        <v>10</v>
      </c>
      <c r="F7" s="30">
        <v>342</v>
      </c>
      <c r="G7" s="31" t="s">
        <v>11</v>
      </c>
      <c r="H7" s="32">
        <f>H26</f>
        <v>0</v>
      </c>
      <c r="I7" s="33">
        <f>SUM(H7/F7)</f>
        <v>0</v>
      </c>
      <c r="J7" s="34">
        <v>0</v>
      </c>
      <c r="K7" s="35">
        <f>SUM(1/F7)*J7</f>
        <v>0</v>
      </c>
      <c r="M7" s="36" t="s">
        <v>12</v>
      </c>
      <c r="N7" s="37">
        <f>I7</f>
        <v>0</v>
      </c>
      <c r="O7" s="38" t="s">
        <v>13</v>
      </c>
    </row>
    <row r="8" spans="1:19" ht="15.75" customHeight="1" x14ac:dyDescent="0.15">
      <c r="A8" s="90" t="s">
        <v>14</v>
      </c>
      <c r="B8" s="91"/>
      <c r="C8" s="91"/>
      <c r="E8" s="39" t="s">
        <v>15</v>
      </c>
      <c r="F8" s="40">
        <v>492</v>
      </c>
      <c r="G8" s="40" t="s">
        <v>16</v>
      </c>
      <c r="H8" s="41">
        <f>H26</f>
        <v>0</v>
      </c>
      <c r="I8" s="33">
        <f>H8/F8</f>
        <v>0</v>
      </c>
      <c r="J8" s="34">
        <v>0</v>
      </c>
      <c r="K8" s="35">
        <f>SUM(1/F8)*J8</f>
        <v>0</v>
      </c>
      <c r="M8" s="42" t="s">
        <v>17</v>
      </c>
      <c r="N8" s="43">
        <f>I8</f>
        <v>0</v>
      </c>
      <c r="O8" s="44" t="s">
        <v>13</v>
      </c>
    </row>
    <row r="9" spans="1:19" ht="15" customHeight="1" x14ac:dyDescent="0.15">
      <c r="A9" s="91"/>
      <c r="B9" s="91"/>
      <c r="C9" s="91"/>
      <c r="E9" s="39" t="s">
        <v>18</v>
      </c>
      <c r="F9" s="40">
        <v>600</v>
      </c>
      <c r="G9" s="40" t="s">
        <v>19</v>
      </c>
      <c r="H9" s="41">
        <f>H26</f>
        <v>0</v>
      </c>
      <c r="I9" s="45">
        <f>H9/F9</f>
        <v>0</v>
      </c>
      <c r="J9" s="34">
        <v>0</v>
      </c>
      <c r="K9" s="46">
        <f>SUM(1/F9)*J9</f>
        <v>0</v>
      </c>
      <c r="M9" s="47" t="s">
        <v>20</v>
      </c>
      <c r="N9" s="48">
        <f>SUM(I9)</f>
        <v>0</v>
      </c>
      <c r="O9" s="49" t="s">
        <v>21</v>
      </c>
    </row>
    <row r="10" spans="1:19" ht="15" customHeight="1" x14ac:dyDescent="0.15">
      <c r="A10" s="91"/>
      <c r="B10" s="91"/>
      <c r="C10" s="91"/>
      <c r="E10" s="39"/>
      <c r="F10" s="40"/>
      <c r="G10" s="40"/>
      <c r="H10" s="40"/>
      <c r="I10" s="50"/>
      <c r="J10" s="51"/>
      <c r="K10" s="49"/>
      <c r="M10" s="47" t="s">
        <v>22</v>
      </c>
      <c r="N10" s="48">
        <f>SUM(I12+I16+I20)</f>
        <v>0</v>
      </c>
      <c r="O10" s="49" t="s">
        <v>23</v>
      </c>
    </row>
    <row r="11" spans="1:19" x14ac:dyDescent="0.15">
      <c r="A11" s="18"/>
      <c r="E11" s="2" t="s">
        <v>24</v>
      </c>
      <c r="F11" s="40"/>
      <c r="G11" s="40"/>
      <c r="H11" s="40"/>
      <c r="I11" s="50"/>
      <c r="J11" s="51"/>
      <c r="K11" s="49"/>
      <c r="M11" s="47" t="s">
        <v>25</v>
      </c>
      <c r="N11" s="48">
        <f>SUM(I13+I17+I21)</f>
        <v>0</v>
      </c>
      <c r="O11" s="49" t="s">
        <v>26</v>
      </c>
      <c r="S11" s="52"/>
    </row>
    <row r="12" spans="1:19" x14ac:dyDescent="0.15">
      <c r="A12" s="92" t="s">
        <v>27</v>
      </c>
      <c r="B12" s="93"/>
      <c r="C12" s="93"/>
      <c r="E12" s="39" t="s">
        <v>28</v>
      </c>
      <c r="F12" s="40">
        <v>30</v>
      </c>
      <c r="G12" s="40" t="s">
        <v>29</v>
      </c>
      <c r="H12" s="41">
        <f>H26</f>
        <v>0</v>
      </c>
      <c r="I12" s="53">
        <f>H12/F12</f>
        <v>0</v>
      </c>
      <c r="J12" s="54">
        <v>0</v>
      </c>
      <c r="K12" s="55">
        <f>SUM(1/F12)*J12</f>
        <v>0</v>
      </c>
      <c r="M12" s="56" t="s">
        <v>30</v>
      </c>
      <c r="N12" s="57">
        <f>SUM(I24)</f>
        <v>0</v>
      </c>
      <c r="O12" s="58" t="s">
        <v>26</v>
      </c>
      <c r="S12" s="59"/>
    </row>
    <row r="13" spans="1:19" x14ac:dyDescent="0.15">
      <c r="A13" s="93"/>
      <c r="B13" s="93"/>
      <c r="C13" s="93"/>
      <c r="E13" s="39" t="s">
        <v>31</v>
      </c>
      <c r="F13" s="40">
        <v>24</v>
      </c>
      <c r="G13" s="40" t="s">
        <v>32</v>
      </c>
      <c r="H13" s="41">
        <f>H26</f>
        <v>0</v>
      </c>
      <c r="I13" s="53">
        <f>H13/F13</f>
        <v>0</v>
      </c>
      <c r="J13" s="54">
        <v>0</v>
      </c>
      <c r="K13" s="60">
        <f>SUM(1/F13)*J13</f>
        <v>0</v>
      </c>
      <c r="M13" s="83" t="s">
        <v>33</v>
      </c>
      <c r="N13" s="83"/>
      <c r="O13" s="83"/>
      <c r="S13" s="61"/>
    </row>
    <row r="14" spans="1:19" x14ac:dyDescent="0.15">
      <c r="A14" s="93"/>
      <c r="B14" s="93"/>
      <c r="C14" s="93"/>
      <c r="E14" s="39"/>
      <c r="F14" s="40"/>
      <c r="G14" s="40"/>
      <c r="H14" s="41"/>
      <c r="I14" s="53"/>
      <c r="J14" s="54"/>
      <c r="K14" s="62"/>
      <c r="S14" s="59"/>
    </row>
    <row r="15" spans="1:19" x14ac:dyDescent="0.15">
      <c r="A15" s="93"/>
      <c r="B15" s="93"/>
      <c r="C15" s="93"/>
      <c r="E15" s="2" t="s">
        <v>34</v>
      </c>
      <c r="F15" s="40"/>
      <c r="G15" s="40"/>
      <c r="H15" s="41"/>
      <c r="I15" s="53"/>
      <c r="J15" s="54"/>
      <c r="K15" s="62"/>
      <c r="N15" s="63" t="s">
        <v>35</v>
      </c>
      <c r="S15" s="59"/>
    </row>
    <row r="16" spans="1:19" x14ac:dyDescent="0.15">
      <c r="E16" s="39" t="s">
        <v>36</v>
      </c>
      <c r="F16" s="40">
        <v>125</v>
      </c>
      <c r="G16" s="40" t="s">
        <v>29</v>
      </c>
      <c r="H16" s="41">
        <f>H26</f>
        <v>0</v>
      </c>
      <c r="I16" s="53">
        <f>H16/F16</f>
        <v>0</v>
      </c>
      <c r="J16" s="54">
        <v>0</v>
      </c>
      <c r="K16" s="55">
        <f>SUM(1/F16)*J16</f>
        <v>0</v>
      </c>
      <c r="M16" s="36" t="s">
        <v>12</v>
      </c>
      <c r="N16" s="64">
        <f>SUM(N7*J7)</f>
        <v>0</v>
      </c>
      <c r="S16" s="59"/>
    </row>
    <row r="17" spans="1:21" ht="15.75" customHeight="1" x14ac:dyDescent="0.15">
      <c r="A17" s="92" t="s">
        <v>37</v>
      </c>
      <c r="B17" s="92"/>
      <c r="C17" s="92"/>
      <c r="E17" s="39" t="s">
        <v>31</v>
      </c>
      <c r="F17" s="40">
        <v>125</v>
      </c>
      <c r="G17" s="40" t="s">
        <v>32</v>
      </c>
      <c r="H17" s="41">
        <f>H26</f>
        <v>0</v>
      </c>
      <c r="I17" s="53">
        <f>H17/F17</f>
        <v>0</v>
      </c>
      <c r="J17" s="54">
        <v>0</v>
      </c>
      <c r="K17" s="55">
        <f>SUM(1/F17)*J17</f>
        <v>0</v>
      </c>
      <c r="M17" s="42" t="s">
        <v>17</v>
      </c>
      <c r="N17" s="64">
        <f>SUM(N8*J8)</f>
        <v>0</v>
      </c>
      <c r="S17" s="65"/>
    </row>
    <row r="18" spans="1:21" x14ac:dyDescent="0.15">
      <c r="A18" s="92"/>
      <c r="B18" s="92"/>
      <c r="C18" s="92"/>
      <c r="E18" s="39"/>
      <c r="F18" s="40"/>
      <c r="G18" s="40"/>
      <c r="H18" s="40"/>
      <c r="I18" s="40"/>
      <c r="J18" s="51"/>
      <c r="K18" s="49"/>
      <c r="M18" s="47" t="s">
        <v>20</v>
      </c>
      <c r="N18" s="66">
        <f>SUM(N9*J9)</f>
        <v>0</v>
      </c>
      <c r="S18" s="61"/>
      <c r="T18" s="67"/>
      <c r="U18" s="67"/>
    </row>
    <row r="19" spans="1:21" x14ac:dyDescent="0.15">
      <c r="A19" s="92"/>
      <c r="B19" s="92"/>
      <c r="C19" s="92"/>
      <c r="E19" s="2" t="s">
        <v>38</v>
      </c>
      <c r="F19" s="40"/>
      <c r="G19" s="40"/>
      <c r="H19" s="40"/>
      <c r="I19" s="50"/>
      <c r="J19" s="51"/>
      <c r="K19" s="49"/>
      <c r="M19" s="47" t="s">
        <v>22</v>
      </c>
      <c r="N19" s="66">
        <f>SUM(N10*J12)</f>
        <v>0</v>
      </c>
      <c r="S19" s="61"/>
      <c r="T19" s="67"/>
      <c r="U19" s="67"/>
    </row>
    <row r="20" spans="1:21" x14ac:dyDescent="0.15">
      <c r="A20" s="92"/>
      <c r="B20" s="92"/>
      <c r="C20" s="92"/>
      <c r="E20" s="39" t="s">
        <v>36</v>
      </c>
      <c r="F20" s="40">
        <v>175</v>
      </c>
      <c r="G20" s="40" t="s">
        <v>29</v>
      </c>
      <c r="H20" s="41">
        <f>H26</f>
        <v>0</v>
      </c>
      <c r="I20" s="33">
        <f>H20/F20</f>
        <v>0</v>
      </c>
      <c r="J20" s="54">
        <v>0</v>
      </c>
      <c r="K20" s="55">
        <f>SUM(1/F20)*J20</f>
        <v>0</v>
      </c>
      <c r="M20" s="47" t="s">
        <v>25</v>
      </c>
      <c r="N20" s="66">
        <f>SUM(N11*J13)</f>
        <v>0</v>
      </c>
      <c r="T20" s="67"/>
      <c r="U20" s="67"/>
    </row>
    <row r="21" spans="1:21" ht="15" customHeight="1" x14ac:dyDescent="0.15">
      <c r="A21" s="92"/>
      <c r="B21" s="92"/>
      <c r="C21" s="92"/>
      <c r="E21" s="39" t="s">
        <v>31</v>
      </c>
      <c r="F21" s="40">
        <v>175</v>
      </c>
      <c r="G21" s="40" t="s">
        <v>32</v>
      </c>
      <c r="H21" s="41">
        <f>H26</f>
        <v>0</v>
      </c>
      <c r="I21" s="33">
        <f>H21/F21</f>
        <v>0</v>
      </c>
      <c r="J21" s="54">
        <v>0</v>
      </c>
      <c r="K21" s="55">
        <f>SUM(1/F21)*J21</f>
        <v>0</v>
      </c>
      <c r="M21" s="56" t="s">
        <v>39</v>
      </c>
      <c r="N21" s="68">
        <f>SUM(J24*N12)</f>
        <v>0</v>
      </c>
    </row>
    <row r="22" spans="1:21" ht="15" customHeight="1" x14ac:dyDescent="0.15">
      <c r="A22" s="92"/>
      <c r="B22" s="92"/>
      <c r="C22" s="92"/>
      <c r="E22" s="39"/>
      <c r="F22" s="40"/>
      <c r="G22" s="40"/>
      <c r="H22" s="40"/>
      <c r="I22" s="69"/>
      <c r="J22" s="51"/>
      <c r="K22" s="49"/>
      <c r="M22" s="70" t="s">
        <v>40</v>
      </c>
      <c r="N22" s="71">
        <f>SUM(N16:N21)</f>
        <v>0</v>
      </c>
    </row>
    <row r="23" spans="1:21" ht="16" customHeight="1" x14ac:dyDescent="0.15">
      <c r="A23" s="92"/>
      <c r="B23" s="92"/>
      <c r="C23" s="92"/>
      <c r="E23" s="2" t="s">
        <v>41</v>
      </c>
      <c r="F23" s="40"/>
      <c r="G23" s="40"/>
      <c r="H23" s="40"/>
      <c r="I23" s="50"/>
      <c r="J23" s="51"/>
      <c r="K23" s="49"/>
      <c r="M23" s="16" t="s">
        <v>42</v>
      </c>
      <c r="N23" s="16"/>
    </row>
    <row r="24" spans="1:21" ht="18.75" customHeight="1" x14ac:dyDescent="0.2">
      <c r="A24" s="95" t="s">
        <v>43</v>
      </c>
      <c r="B24" s="95"/>
      <c r="C24" s="95"/>
      <c r="E24" s="39" t="s">
        <v>44</v>
      </c>
      <c r="F24" s="40">
        <v>125</v>
      </c>
      <c r="G24" s="40" t="s">
        <v>32</v>
      </c>
      <c r="H24" s="41">
        <f>H26</f>
        <v>0</v>
      </c>
      <c r="I24" s="33">
        <f>H24/F24</f>
        <v>0</v>
      </c>
      <c r="J24" s="54">
        <v>0</v>
      </c>
      <c r="K24" s="55">
        <f>SUM(1/F24)*J24</f>
        <v>0</v>
      </c>
      <c r="L24" s="15"/>
    </row>
    <row r="25" spans="1:21" x14ac:dyDescent="0.15">
      <c r="E25" s="39"/>
      <c r="F25" s="40"/>
      <c r="G25" s="40"/>
      <c r="H25" s="72"/>
      <c r="I25" s="50"/>
      <c r="J25" s="73"/>
      <c r="K25" s="9"/>
      <c r="O25" s="74"/>
    </row>
    <row r="26" spans="1:21" x14ac:dyDescent="0.15">
      <c r="E26" s="96" t="s">
        <v>45</v>
      </c>
      <c r="F26" s="97"/>
      <c r="G26" s="98"/>
      <c r="H26" s="75"/>
      <c r="I26" s="76"/>
      <c r="J26" s="77"/>
      <c r="K26" s="78">
        <f>SUM(K7:K24)</f>
        <v>0</v>
      </c>
    </row>
    <row r="27" spans="1:21" ht="9" customHeight="1" x14ac:dyDescent="0.15">
      <c r="E27" s="84" t="s">
        <v>46</v>
      </c>
      <c r="F27" s="84"/>
      <c r="G27" s="84"/>
      <c r="H27" s="84"/>
      <c r="I27" s="84"/>
      <c r="J27" s="84"/>
      <c r="K27" s="84"/>
    </row>
    <row r="28" spans="1:21" ht="9" customHeight="1" x14ac:dyDescent="0.15">
      <c r="E28" s="84"/>
      <c r="F28" s="84"/>
      <c r="G28" s="84"/>
      <c r="H28" s="84"/>
      <c r="I28" s="84"/>
      <c r="J28" s="84"/>
      <c r="K28" s="84"/>
    </row>
    <row r="29" spans="1:21" ht="9" customHeight="1" x14ac:dyDescent="0.15">
      <c r="A29" s="22"/>
      <c r="E29" s="84"/>
      <c r="F29" s="84"/>
      <c r="G29" s="84"/>
      <c r="H29" s="84"/>
      <c r="I29" s="84"/>
      <c r="J29" s="84"/>
      <c r="K29" s="84"/>
      <c r="O29" s="4"/>
    </row>
    <row r="30" spans="1:21" ht="9" customHeight="1" x14ac:dyDescent="0.15">
      <c r="E30" s="85"/>
      <c r="F30" s="85"/>
      <c r="G30" s="85"/>
      <c r="H30" s="85"/>
      <c r="I30" s="85"/>
      <c r="J30" s="85"/>
      <c r="K30" s="85"/>
      <c r="O30" s="4"/>
    </row>
    <row r="31" spans="1:21" ht="12.75" customHeight="1" x14ac:dyDescent="0.15">
      <c r="E31" s="99" t="s">
        <v>47</v>
      </c>
      <c r="F31" s="100"/>
      <c r="G31" s="100"/>
      <c r="H31" s="100"/>
      <c r="I31" s="100"/>
      <c r="J31" s="100"/>
      <c r="K31" s="79"/>
      <c r="M31" s="3" t="s">
        <v>48</v>
      </c>
    </row>
    <row r="32" spans="1:21" ht="12.75" customHeight="1" x14ac:dyDescent="0.15">
      <c r="E32" s="101"/>
      <c r="F32" s="102"/>
      <c r="G32" s="102"/>
      <c r="H32" s="102"/>
      <c r="I32" s="102"/>
      <c r="J32" s="102"/>
      <c r="K32" s="9"/>
      <c r="M32" s="3" t="s">
        <v>49</v>
      </c>
    </row>
    <row r="33" spans="1:15" ht="12.75" customHeight="1" x14ac:dyDescent="0.15">
      <c r="E33" s="87" t="s">
        <v>50</v>
      </c>
      <c r="F33" s="88"/>
      <c r="G33" s="88"/>
      <c r="H33" s="88"/>
      <c r="I33" s="88"/>
      <c r="J33" s="88"/>
      <c r="K33" s="89"/>
      <c r="M33" s="3" t="s">
        <v>51</v>
      </c>
    </row>
    <row r="34" spans="1:15" ht="12.75" customHeight="1" x14ac:dyDescent="0.15">
      <c r="E34" s="8" t="s">
        <v>52</v>
      </c>
      <c r="J34" s="4"/>
      <c r="K34" s="9"/>
      <c r="M34" s="3" t="s">
        <v>53</v>
      </c>
    </row>
    <row r="35" spans="1:15" ht="12.75" customHeight="1" x14ac:dyDescent="0.15">
      <c r="A35" s="7"/>
      <c r="E35" s="10" t="s">
        <v>54</v>
      </c>
      <c r="K35" s="9"/>
      <c r="L35" s="4"/>
      <c r="M35" s="7" t="s">
        <v>43</v>
      </c>
      <c r="O35" s="3" t="s">
        <v>55</v>
      </c>
    </row>
    <row r="36" spans="1:15" ht="12.75" customHeight="1" x14ac:dyDescent="0.15">
      <c r="E36" s="8" t="s">
        <v>56</v>
      </c>
      <c r="H36" s="4"/>
      <c r="I36" s="4"/>
      <c r="J36" s="4"/>
      <c r="K36" s="9"/>
    </row>
    <row r="37" spans="1:15" ht="12.75" customHeight="1" x14ac:dyDescent="0.15">
      <c r="E37" s="8" t="s">
        <v>57</v>
      </c>
      <c r="K37" s="9"/>
      <c r="L37" s="4"/>
    </row>
    <row r="38" spans="1:15" ht="12.75" customHeight="1" x14ac:dyDescent="0.15">
      <c r="E38" s="11"/>
      <c r="F38" s="12"/>
      <c r="G38" s="12"/>
      <c r="H38" s="13"/>
      <c r="I38" s="13"/>
      <c r="J38" s="12"/>
      <c r="K38" s="14"/>
      <c r="M38" s="4"/>
      <c r="N38" s="4"/>
    </row>
    <row r="39" spans="1:15" ht="21.75" customHeight="1" x14ac:dyDescent="0.15">
      <c r="E39" s="4"/>
      <c r="F39" s="4"/>
      <c r="I39" s="4"/>
      <c r="M39" s="4"/>
      <c r="N39" s="4"/>
    </row>
    <row r="40" spans="1:15" x14ac:dyDescent="0.15">
      <c r="A40" s="82"/>
      <c r="B40" s="15"/>
      <c r="C40" s="15"/>
      <c r="D40" s="15"/>
      <c r="E40" s="86"/>
      <c r="F40" s="86"/>
      <c r="G40" s="86"/>
      <c r="H40" s="86"/>
      <c r="I40" s="86"/>
      <c r="J40" s="86"/>
      <c r="K40" s="86"/>
      <c r="L40" s="15"/>
      <c r="N40" s="15"/>
      <c r="O40" s="15"/>
    </row>
    <row r="41" spans="1:15" x14ac:dyDescent="0.15">
      <c r="E41" s="5"/>
      <c r="F41" s="6"/>
      <c r="G41" s="4"/>
      <c r="H41" s="4"/>
      <c r="I41" s="4"/>
      <c r="L41" s="4"/>
    </row>
    <row r="42" spans="1:15" x14ac:dyDescent="0.15">
      <c r="F42" s="5"/>
      <c r="G42" s="4"/>
    </row>
    <row r="43" spans="1:15" x14ac:dyDescent="0.15">
      <c r="G43" s="4"/>
    </row>
    <row r="45" spans="1:15" x14ac:dyDescent="0.15">
      <c r="B45" s="4"/>
      <c r="K45" s="4"/>
    </row>
    <row r="46" spans="1:15" x14ac:dyDescent="0.15">
      <c r="A46" s="4"/>
      <c r="E46" s="4"/>
      <c r="K46" s="80"/>
    </row>
    <row r="47" spans="1:15" x14ac:dyDescent="0.15">
      <c r="A47" s="7"/>
      <c r="K47" s="80"/>
    </row>
    <row r="48" spans="1:15" x14ac:dyDescent="0.15">
      <c r="B48" s="4"/>
      <c r="C48" s="4"/>
      <c r="H48" s="4"/>
      <c r="I48" s="4"/>
      <c r="K48" s="80"/>
    </row>
    <row r="49" spans="4:9" x14ac:dyDescent="0.15">
      <c r="D49" s="4"/>
      <c r="E49" s="4"/>
      <c r="F49" s="4"/>
      <c r="I49" s="4"/>
    </row>
  </sheetData>
  <mergeCells count="18">
    <mergeCell ref="F1:M1"/>
    <mergeCell ref="E4:E5"/>
    <mergeCell ref="F4:G5"/>
    <mergeCell ref="H4:H5"/>
    <mergeCell ref="I4:I5"/>
    <mergeCell ref="J4:J5"/>
    <mergeCell ref="K4:K5"/>
    <mergeCell ref="A6:C6"/>
    <mergeCell ref="A17:C23"/>
    <mergeCell ref="A24:C24"/>
    <mergeCell ref="E26:G26"/>
    <mergeCell ref="E31:J32"/>
    <mergeCell ref="M13:O13"/>
    <mergeCell ref="E27:K30"/>
    <mergeCell ref="E40:K40"/>
    <mergeCell ref="E33:K33"/>
    <mergeCell ref="A8:C10"/>
    <mergeCell ref="A12:C15"/>
  </mergeCells>
  <phoneticPr fontId="3"/>
  <hyperlinks>
    <hyperlink ref="A24:C24" r:id="rId1" display="www.westcoat.com" xr:uid="{7ED0CE95-1FFB-43C2-937B-792E1D0F1981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&amp;R&amp;"Times New Roman,Regular"&amp;12ALXMaterialTemplate 8/12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274D-26E1-B04D-8168-81D50B856932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A342-0F55-B245-978D-E33B7AD2C205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58F98313-2613-4041-974E-F89F12AE0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4CFF96-2FE4-4D5E-A7FE-DB42B500C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24AC06-C7CC-4F42-AE88-1F8FA49749E9}">
  <ds:schemaRefs>
    <ds:schemaRef ds:uri="http://schemas.microsoft.com/office/2006/metadata/properties"/>
    <ds:schemaRef ds:uri="http://schemas.microsoft.com/office/infopath/2007/PartnerControls"/>
    <ds:schemaRef ds:uri="d28a0bb7-5787-43c2-ac9e-60783a889684"/>
    <ds:schemaRef ds:uri="477a1f39-f013-4518-8313-ab98e0117f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Michelle Cook</cp:lastModifiedBy>
  <cp:revision/>
  <dcterms:created xsi:type="dcterms:W3CDTF">1998-12-10T19:24:37Z</dcterms:created>
  <dcterms:modified xsi:type="dcterms:W3CDTF">2026-01-08T19:09:20Z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