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2026 Doc Uploads/Cost Templates/"/>
    </mc:Choice>
  </mc:AlternateContent>
  <xr:revisionPtr revIDLastSave="0" documentId="13_ncr:1_{73A046B3-052B-2E47-BFE1-37FDB4317564}" xr6:coauthVersionLast="47" xr6:coauthVersionMax="47" xr10:uidLastSave="{00000000-0000-0000-0000-000000000000}"/>
  <bookViews>
    <workbookView xWindow="9640" yWindow="600" windowWidth="29920" windowHeight="187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H18" i="1"/>
  <c r="I18" i="1" s="1"/>
  <c r="N13" i="1" s="1"/>
  <c r="N24" i="1" s="1"/>
  <c r="H17" i="1"/>
  <c r="I17" i="1" s="1"/>
  <c r="H16" i="1"/>
  <c r="I16" i="1" s="1"/>
  <c r="N12" i="1" s="1"/>
  <c r="N23" i="1" s="1"/>
  <c r="H7" i="1" l="1"/>
  <c r="I7" i="1" s="1"/>
  <c r="N7" i="1" s="1"/>
  <c r="N18" i="1" s="1"/>
  <c r="H8" i="1"/>
  <c r="I8" i="1" s="1"/>
  <c r="N8" i="1" s="1"/>
  <c r="N19" i="1" s="1"/>
  <c r="H9" i="1"/>
  <c r="I9" i="1" s="1"/>
  <c r="N9" i="1" s="1"/>
  <c r="N20" i="1" s="1"/>
  <c r="H12" i="1"/>
  <c r="I12" i="1" s="1"/>
  <c r="H21" i="1"/>
  <c r="I21" i="1" s="1"/>
  <c r="H13" i="1"/>
  <c r="I13" i="1" s="1"/>
  <c r="H22" i="1"/>
  <c r="I22" i="1" s="1"/>
  <c r="H26" i="1"/>
  <c r="I26" i="1" s="1"/>
  <c r="H25" i="1"/>
  <c r="I25" i="1" s="1"/>
  <c r="H29" i="1"/>
  <c r="I29" i="1" s="1"/>
  <c r="N14" i="1" s="1"/>
  <c r="N25" i="1" s="1"/>
  <c r="K7" i="1"/>
  <c r="K8" i="1"/>
  <c r="K9" i="1"/>
  <c r="K12" i="1"/>
  <c r="K21" i="1"/>
  <c r="K13" i="1"/>
  <c r="K22" i="1"/>
  <c r="K26" i="1"/>
  <c r="K25" i="1"/>
  <c r="K29" i="1"/>
  <c r="N11" i="1" l="1"/>
  <c r="N10" i="1"/>
  <c r="N21" i="1"/>
  <c r="N22" i="1"/>
  <c r="K31" i="1"/>
  <c r="N26" i="1" l="1"/>
</calcChain>
</file>

<file path=xl/sharedStrings.xml><?xml version="1.0" encoding="utf-8"?>
<sst xmlns="http://schemas.openxmlformats.org/spreadsheetml/2006/main" count="88" uniqueCount="67">
  <si>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</si>
  <si>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</si>
  <si>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</si>
  <si>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</si>
  <si>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</si>
  <si>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</si>
  <si>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Total Material</t>
  </si>
  <si>
    <t>Template Instructions:</t>
  </si>
  <si>
    <t>Sheet Membrane and Lath</t>
  </si>
  <si>
    <t>Needed</t>
  </si>
  <si>
    <t>WP-40 Sheet Membrane - 6˝</t>
  </si>
  <si>
    <t>sq.ft./roll</t>
  </si>
  <si>
    <t>WP-40</t>
  </si>
  <si>
    <t>rolls</t>
  </si>
  <si>
    <r>
      <t xml:space="preserve">Step 1: 
</t>
    </r>
    <r>
      <rPr>
        <sz val="10"/>
        <color rgb="FF000000"/>
        <rFont val="Arial"/>
        <family val="2"/>
      </rPr>
      <t>Enter the total square footage of the project at the bottom of the template.</t>
    </r>
  </si>
  <si>
    <t>WP-30 Westcoat Glass Lath</t>
  </si>
  <si>
    <t xml:space="preserve"> sq.ft./roll</t>
  </si>
  <si>
    <t>WP-30</t>
  </si>
  <si>
    <t>WP-10 Staples 5/8"</t>
  </si>
  <si>
    <t>sq.ft./box</t>
  </si>
  <si>
    <t>WP-10</t>
  </si>
  <si>
    <t>box</t>
  </si>
  <si>
    <t>TC-1</t>
  </si>
  <si>
    <t>bags</t>
  </si>
  <si>
    <t>Base Coat</t>
  </si>
  <si>
    <t>WP-81</t>
  </si>
  <si>
    <t>gallons</t>
  </si>
  <si>
    <r>
      <t xml:space="preserve">Step 2: 
</t>
    </r>
    <r>
      <rPr>
        <sz val="10"/>
        <color rgb="FF000000"/>
        <rFont val="Arial"/>
        <family val="2"/>
      </rPr>
      <t>Enter the cost per unit (single kit, bag etc.) for each product in the indicated column.</t>
    </r>
  </si>
  <si>
    <t>TC-1 Basecoat Cement</t>
  </si>
  <si>
    <t xml:space="preserve"> sq.ft./bag</t>
  </si>
  <si>
    <t>WP-47</t>
  </si>
  <si>
    <t>WP-81 Cement Modifier</t>
  </si>
  <si>
    <t xml:space="preserve"> sq.ft./gal</t>
  </si>
  <si>
    <t>WP-90</t>
  </si>
  <si>
    <t>SC-10</t>
  </si>
  <si>
    <t>Fiberlath Resin Membrane</t>
  </si>
  <si>
    <t>Please Round Up When Ordering</t>
  </si>
  <si>
    <t>WP-47 Fiberlath</t>
  </si>
  <si>
    <t>sq.ft/roll</t>
  </si>
  <si>
    <r>
      <t>NOTE:</t>
    </r>
    <r>
      <rPr>
        <sz val="10"/>
        <color rgb="FF000000"/>
        <rFont val="Arial"/>
        <family val="2"/>
      </rPr>
      <t xml:space="preserve"> 
For installation instructions please refer to the system specification sheets posted on our website. Training videos for a variety of our systems for a variety of our systems </t>
    </r>
  </si>
  <si>
    <t>sq.ft/bag</t>
  </si>
  <si>
    <t>Total Costs</t>
  </si>
  <si>
    <t>WP-90 Waterproofing Resin</t>
  </si>
  <si>
    <t>sq.ft/gal</t>
  </si>
  <si>
    <t>Slurry Coat</t>
  </si>
  <si>
    <t xml:space="preserve">TC-1 Basecoat Cement </t>
  </si>
  <si>
    <t>www.westcoat.com</t>
  </si>
  <si>
    <t>Texture Coat</t>
  </si>
  <si>
    <t xml:space="preserve">SC-10 </t>
  </si>
  <si>
    <t>Total</t>
  </si>
  <si>
    <t>Rounding is not reflected in above price</t>
  </si>
  <si>
    <t>Top Coat</t>
  </si>
  <si>
    <t>SC-10 Acrylic Topcoat</t>
  </si>
  <si>
    <t xml:space="preserve">Step 1: Total Square Footage </t>
  </si>
  <si>
    <t>Please read the complete specification sheet prior to ordering material or beginning job.</t>
  </si>
  <si>
    <t>This Sheet to Be Used as Rough Estimate Only</t>
  </si>
  <si>
    <t>Westcoat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</si>
  <si>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</si>
  <si>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</si>
  <si>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</si>
  <si>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</si>
  <si>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Ph: 800-250-4519</t>
  </si>
  <si>
    <t xml:space="preserve">* Contact your local distributor for a price quote and specification sheets. </t>
  </si>
  <si>
    <t>REV.11/25</t>
  </si>
  <si>
    <t>* We do not guarantee coverages, please allow additional material for waste.</t>
  </si>
  <si>
    <t>* All coverage rates should be verified and adjusted for each project.</t>
  </si>
  <si>
    <t>ALX Pro Standard with Glass Lath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</si>
</sst>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4" x14ac:knownFonts="1">
    <font>
      <sz val="9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indexed="12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3" applyFont="1" applyBorder="1" applyAlignment="1" applyProtection="1"/>
    <xf numFmtId="0" fontId="5" fillId="0" borderId="0" xfId="0" applyFont="1" applyAlignment="1">
      <alignment horizontal="left" indent="2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center"/>
    </xf>
    <xf numFmtId="44" fontId="19" fillId="0" borderId="1" xfId="2" applyFont="1" applyBorder="1" applyAlignment="1" applyProtection="1">
      <protection locked="0"/>
    </xf>
    <xf numFmtId="44" fontId="12" fillId="0" borderId="17" xfId="2" applyFont="1" applyBorder="1" applyAlignment="1" applyProtection="1"/>
    <xf numFmtId="0" fontId="12" fillId="0" borderId="10" xfId="0" applyFont="1" applyBorder="1"/>
    <xf numFmtId="165" fontId="12" fillId="0" borderId="11" xfId="0" applyNumberFormat="1" applyFont="1" applyBorder="1"/>
    <xf numFmtId="0" fontId="12" fillId="0" borderId="12" xfId="0" applyFont="1" applyBorder="1"/>
    <xf numFmtId="0" fontId="16" fillId="0" borderId="0" xfId="0" applyFont="1" applyAlignment="1">
      <alignment horizontal="left" vertical="center"/>
    </xf>
    <xf numFmtId="0" fontId="12" fillId="0" borderId="1" xfId="0" applyFont="1" applyBorder="1"/>
    <xf numFmtId="164" fontId="12" fillId="0" borderId="1" xfId="0" applyNumberFormat="1" applyFont="1" applyBorder="1"/>
    <xf numFmtId="0" fontId="12" fillId="0" borderId="13" xfId="0" applyFont="1" applyBorder="1"/>
    <xf numFmtId="165" fontId="12" fillId="0" borderId="14" xfId="0" applyNumberFormat="1" applyFont="1" applyBorder="1"/>
    <xf numFmtId="0" fontId="12" fillId="0" borderId="15" xfId="0" applyFont="1" applyBorder="1"/>
    <xf numFmtId="0" fontId="12" fillId="0" borderId="0" xfId="0" applyFont="1" applyAlignment="1">
      <alignment horizontal="left" vertical="center"/>
    </xf>
    <xf numFmtId="165" fontId="12" fillId="0" borderId="20" xfId="0" applyNumberFormat="1" applyFont="1" applyBorder="1" applyAlignment="1">
      <alignment horizontal="center"/>
    </xf>
    <xf numFmtId="44" fontId="12" fillId="0" borderId="15" xfId="2" applyFont="1" applyBorder="1" applyAlignment="1" applyProtection="1"/>
    <xf numFmtId="0" fontId="12" fillId="0" borderId="2" xfId="0" applyFont="1" applyBorder="1"/>
    <xf numFmtId="165" fontId="12" fillId="0" borderId="16" xfId="0" applyNumberFormat="1" applyFont="1" applyBorder="1"/>
    <xf numFmtId="0" fontId="12" fillId="0" borderId="17" xfId="0" applyFont="1" applyBorder="1"/>
    <xf numFmtId="0" fontId="12" fillId="0" borderId="21" xfId="0" applyFont="1" applyBorder="1"/>
    <xf numFmtId="0" fontId="19" fillId="0" borderId="1" xfId="0" applyFont="1" applyBorder="1" applyProtection="1">
      <protection locked="0"/>
    </xf>
    <xf numFmtId="165" fontId="12" fillId="0" borderId="1" xfId="0" applyNumberFormat="1" applyFont="1" applyBorder="1" applyAlignment="1">
      <alignment horizontal="center"/>
    </xf>
    <xf numFmtId="44" fontId="19" fillId="0" borderId="1" xfId="2" applyFont="1" applyBorder="1" applyProtection="1">
      <protection locked="0"/>
    </xf>
    <xf numFmtId="44" fontId="12" fillId="0" borderId="17" xfId="2" applyFont="1" applyBorder="1" applyProtection="1"/>
    <xf numFmtId="44" fontId="12" fillId="0" borderId="24" xfId="2" applyFont="1" applyBorder="1" applyProtection="1"/>
    <xf numFmtId="0" fontId="12" fillId="0" borderId="6" xfId="0" applyFont="1" applyBorder="1"/>
    <xf numFmtId="165" fontId="12" fillId="0" borderId="18" xfId="0" applyNumberFormat="1" applyFont="1" applyBorder="1"/>
    <xf numFmtId="0" fontId="12" fillId="0" borderId="8" xfId="0" applyFont="1" applyBorder="1"/>
    <xf numFmtId="0" fontId="16" fillId="0" borderId="9" xfId="0" applyFont="1" applyBorder="1" applyAlignment="1">
      <alignment horizontal="center"/>
    </xf>
    <xf numFmtId="44" fontId="12" fillId="0" borderId="14" xfId="0" applyNumberFormat="1" applyFont="1" applyBorder="1"/>
    <xf numFmtId="44" fontId="12" fillId="0" borderId="15" xfId="2" applyFont="1" applyBorder="1" applyProtection="1"/>
    <xf numFmtId="44" fontId="12" fillId="0" borderId="16" xfId="0" applyNumberFormat="1" applyFont="1" applyBorder="1"/>
    <xf numFmtId="44" fontId="12" fillId="0" borderId="18" xfId="0" applyNumberFormat="1" applyFont="1" applyBorder="1"/>
    <xf numFmtId="0" fontId="12" fillId="0" borderId="19" xfId="0" applyFont="1" applyBorder="1" applyAlignment="1">
      <alignment horizontal="right"/>
    </xf>
    <xf numFmtId="44" fontId="12" fillId="0" borderId="9" xfId="0" applyNumberFormat="1" applyFont="1" applyBorder="1"/>
    <xf numFmtId="0" fontId="12" fillId="0" borderId="34" xfId="0" applyFont="1" applyBorder="1"/>
    <xf numFmtId="0" fontId="10" fillId="0" borderId="0" xfId="0" applyFont="1" applyAlignment="1">
      <alignment horizontal="left" vertical="center"/>
    </xf>
    <xf numFmtId="0" fontId="12" fillId="0" borderId="27" xfId="0" applyFont="1" applyBorder="1"/>
    <xf numFmtId="0" fontId="20" fillId="0" borderId="1" xfId="0" applyFont="1" applyBorder="1"/>
    <xf numFmtId="0" fontId="12" fillId="0" borderId="3" xfId="0" applyFont="1" applyBorder="1"/>
    <xf numFmtId="164" fontId="19" fillId="0" borderId="33" xfId="1" applyNumberFormat="1" applyFont="1" applyBorder="1" applyProtection="1">
      <protection locked="0"/>
    </xf>
    <xf numFmtId="0" fontId="12" fillId="0" borderId="7" xfId="0" applyFont="1" applyBorder="1"/>
    <xf numFmtId="0" fontId="20" fillId="0" borderId="35" xfId="0" applyFont="1" applyBorder="1"/>
    <xf numFmtId="44" fontId="12" fillId="0" borderId="8" xfId="0" applyNumberFormat="1" applyFont="1" applyBorder="1"/>
    <xf numFmtId="0" fontId="12" fillId="0" borderId="31" xfId="0" applyFont="1" applyBorder="1"/>
    <xf numFmtId="0" fontId="12" fillId="0" borderId="28" xfId="0" applyFont="1" applyBorder="1" applyAlignment="1">
      <alignment horizontal="left"/>
    </xf>
    <xf numFmtId="0" fontId="12" fillId="0" borderId="28" xfId="0" applyFont="1" applyBorder="1"/>
    <xf numFmtId="0" fontId="12" fillId="0" borderId="29" xfId="0" applyFont="1" applyBorder="1" applyAlignment="1">
      <alignment horizontal="left"/>
    </xf>
    <xf numFmtId="0" fontId="12" fillId="0" borderId="30" xfId="0" applyFont="1" applyBorder="1"/>
    <xf numFmtId="0" fontId="12" fillId="0" borderId="30" xfId="0" applyFont="1" applyBorder="1" applyAlignment="1">
      <alignment horizontal="left"/>
    </xf>
    <xf numFmtId="0" fontId="12" fillId="0" borderId="32" xfId="0" applyFont="1" applyBorder="1"/>
    <xf numFmtId="0" fontId="9" fillId="0" borderId="0" xfId="0" applyFont="1" applyAlignment="1">
      <alignment wrapText="1"/>
    </xf>
    <xf numFmtId="0" fontId="9" fillId="0" borderId="25" xfId="0" applyFont="1" applyBorder="1" applyAlignment="1">
      <alignment wrapText="1"/>
    </xf>
    <xf numFmtId="0" fontId="12" fillId="0" borderId="23" xfId="0" applyFont="1" applyBorder="1" applyAlignment="1">
      <alignment horizontal="left" wrapText="1"/>
    </xf>
    <xf numFmtId="0" fontId="12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3" fillId="0" borderId="0" xfId="3" applyFont="1" applyAlignment="1" applyProtection="1">
      <alignment horizontal="center"/>
    </xf>
    <xf numFmtId="0" fontId="10" fillId="0" borderId="39" xfId="0" applyFont="1" applyBorder="1" applyAlignment="1">
      <alignment horizont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7" fillId="0" borderId="36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2" fillId="0" borderId="39" xfId="0" applyFont="1" applyBorder="1"/>
    <xf numFmtId="0" fontId="12" fillId="0" borderId="28" xfId="0" applyFont="1" applyBorder="1"/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676275</xdr:rowOff>
    </xdr:from>
    <xdr:to>
      <xdr:col>2</xdr:col>
      <xdr:colOff>276225</xdr:colOff>
      <xdr:row>3</xdr:row>
      <xdr:rowOff>57150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F019CDBB-A06E-4B6F-B64A-A85E8876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</xdr:colOff>
      <xdr:row>30</xdr:row>
      <xdr:rowOff>99060</xdr:rowOff>
    </xdr:from>
    <xdr:to>
      <xdr:col>6</xdr:col>
      <xdr:colOff>480060</xdr:colOff>
      <xdr:row>30</xdr:row>
      <xdr:rowOff>99060</xdr:rowOff>
    </xdr:to>
    <xdr:sp macro="" textlink="">
      <xdr:nvSpPr>
        <xdr:cNvPr id="1113" name="Line 69">
          <a:extLst>
            <a:ext uri="{FF2B5EF4-FFF2-40B4-BE49-F238E27FC236}">
              <a16:creationId xmlns:a16="http://schemas.microsoft.com/office/drawing/2014/main" id="{34C3000B-9121-4B43-8D7C-E65B73FD914E}"/>
            </a:ext>
          </a:extLst>
        </xdr:cNvPr>
        <xdr:cNvSpPr>
          <a:spLocks noChangeShapeType="1"/>
        </xdr:cNvSpPr>
      </xdr:nvSpPr>
      <xdr:spPr bwMode="auto">
        <a:xfrm>
          <a:off x="3634740" y="5334000"/>
          <a:ext cx="47244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1581150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6406A-D644-40A3-A6A2-0CA3E90DE185}"/>
            </a:ext>
            <a:ext uri="{147F2762-F138-4A5C-976F-8EAC2B608ADB}">
              <a16:predDERef xmlns:a16="http://schemas.microsoft.com/office/drawing/2014/main" pred="{34C3000B-9121-4B43-8D7C-E65B73FD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01955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Normal="140" workbookViewId="0">
      <selection activeCell="F1" sqref="F1:L1"/>
    </sheetView>
  </sheetViews>
  <sheetFormatPr baseColWidth="10" defaultColWidth="8.83203125" defaultRowHeight="12" x14ac:dyDescent="0.15"/>
  <cols>
    <col min="1" max="3" width="11.33203125" style="1" customWidth="1"/>
    <col min="4" max="4" width="2.6640625" style="1" customWidth="1"/>
    <col min="5" max="5" width="27.5" style="1" customWidth="1"/>
    <col min="6" max="7" width="8.83203125" style="1" customWidth="1"/>
    <col min="8" max="8" width="11.5" style="1" customWidth="1"/>
    <col min="9" max="9" width="13.5" style="1" customWidth="1"/>
    <col min="10" max="10" width="19.6640625" style="1" customWidth="1"/>
    <col min="11" max="11" width="17.1640625" style="1" customWidth="1"/>
    <col min="12" max="12" width="17" style="1" customWidth="1"/>
    <col min="13" max="13" width="12.5" style="1" customWidth="1"/>
    <col min="14" max="14" width="13.5" style="1" customWidth="1"/>
    <col min="15" max="15" width="10.33203125" style="1" customWidth="1"/>
    <col min="16" max="256" width="11" style="1" customWidth="1"/>
    <col min="257" max="16384" width="8.83203125" style="1"/>
  </cols>
  <sheetData>
    <row r="1" spans="1:15" ht="60.75" customHeight="1" x14ac:dyDescent="0.15">
      <c r="A1" s="13"/>
      <c r="B1" s="13"/>
      <c r="C1" s="13"/>
      <c r="D1" s="13"/>
      <c r="E1" s="13"/>
      <c r="F1" s="80" t="s">
        <v>66</v>
      </c>
      <c r="G1" s="80"/>
      <c r="H1" s="80"/>
      <c r="I1" s="80"/>
      <c r="J1" s="80"/>
      <c r="K1" s="80"/>
      <c r="L1" s="80"/>
    </row>
    <row r="2" spans="1:15" ht="13" customHeight="1" x14ac:dyDescent="0.15"/>
    <row r="3" spans="1:15" ht="14" customHeight="1" x14ac:dyDescent="0.2">
      <c r="A3" s="2"/>
      <c r="E3" s="3"/>
      <c r="F3" s="3"/>
      <c r="G3" s="3"/>
      <c r="H3" s="3"/>
      <c r="I3" s="3"/>
      <c r="J3" s="3"/>
      <c r="K3" s="4"/>
    </row>
    <row r="4" spans="1:15" ht="13" x14ac:dyDescent="0.15">
      <c r="A4" s="14"/>
      <c r="B4" s="7"/>
      <c r="C4" s="7"/>
      <c r="D4" s="7"/>
      <c r="E4" s="99" t="s">
        <v>0</v>
      </c>
      <c r="F4" s="99" t="s">
        <v>1</v>
      </c>
      <c r="G4" s="99"/>
      <c r="H4" s="101" t="s">
        <v>2</v>
      </c>
      <c r="I4" s="101" t="s">
        <v>3</v>
      </c>
      <c r="J4" s="102" t="s">
        <v>4</v>
      </c>
      <c r="K4" s="84" t="s">
        <v>5</v>
      </c>
      <c r="L4" s="7"/>
      <c r="M4" s="7"/>
      <c r="N4" s="7"/>
      <c r="O4" s="7"/>
    </row>
    <row r="5" spans="1:15" ht="13" x14ac:dyDescent="0.15">
      <c r="A5" s="14"/>
      <c r="B5" s="7"/>
      <c r="C5" s="7"/>
      <c r="D5" s="7"/>
      <c r="E5" s="100"/>
      <c r="F5" s="100"/>
      <c r="G5" s="100"/>
      <c r="H5" s="100"/>
      <c r="I5" s="100"/>
      <c r="J5" s="103"/>
      <c r="K5" s="85"/>
      <c r="L5" s="7"/>
      <c r="M5" s="7"/>
      <c r="N5" s="16" t="s">
        <v>6</v>
      </c>
      <c r="O5" s="7"/>
    </row>
    <row r="6" spans="1:15" ht="15" customHeight="1" x14ac:dyDescent="0.15">
      <c r="A6" s="88" t="s">
        <v>7</v>
      </c>
      <c r="B6" s="88"/>
      <c r="C6" s="88"/>
      <c r="D6" s="7"/>
      <c r="E6" s="76" t="s">
        <v>8</v>
      </c>
      <c r="F6" s="17"/>
      <c r="G6" s="17"/>
      <c r="H6" s="17"/>
      <c r="I6" s="18"/>
      <c r="J6" s="19"/>
      <c r="K6" s="20"/>
      <c r="L6" s="7"/>
      <c r="M6" s="7"/>
      <c r="N6" s="21" t="s">
        <v>9</v>
      </c>
      <c r="O6" s="7"/>
    </row>
    <row r="7" spans="1:15" ht="14" x14ac:dyDescent="0.15">
      <c r="A7" s="75"/>
      <c r="B7" s="75"/>
      <c r="C7" s="75"/>
      <c r="D7" s="7"/>
      <c r="E7" s="77" t="s">
        <v>10</v>
      </c>
      <c r="F7" s="22">
        <v>342</v>
      </c>
      <c r="G7" s="23" t="s">
        <v>11</v>
      </c>
      <c r="H7" s="24">
        <f>H31</f>
        <v>0</v>
      </c>
      <c r="I7" s="25">
        <f>SUM(H7/F7)</f>
        <v>0</v>
      </c>
      <c r="J7" s="26">
        <v>0</v>
      </c>
      <c r="K7" s="27">
        <f>SUM(1/F7)*J7</f>
        <v>0</v>
      </c>
      <c r="L7" s="7"/>
      <c r="M7" s="28" t="s">
        <v>12</v>
      </c>
      <c r="N7" s="29">
        <f>I7</f>
        <v>0</v>
      </c>
      <c r="O7" s="30" t="s">
        <v>13</v>
      </c>
    </row>
    <row r="8" spans="1:15" ht="14" x14ac:dyDescent="0.15">
      <c r="A8" s="89" t="s">
        <v>14</v>
      </c>
      <c r="B8" s="90"/>
      <c r="C8" s="90"/>
      <c r="D8" s="7"/>
      <c r="E8" s="78" t="s">
        <v>15</v>
      </c>
      <c r="F8" s="32">
        <v>492</v>
      </c>
      <c r="G8" s="32" t="s">
        <v>16</v>
      </c>
      <c r="H8" s="33">
        <f>H31</f>
        <v>0</v>
      </c>
      <c r="I8" s="25">
        <f>H8/F8</f>
        <v>0</v>
      </c>
      <c r="J8" s="26">
        <v>0</v>
      </c>
      <c r="K8" s="27">
        <f>SUM(1/F8)*J8</f>
        <v>0</v>
      </c>
      <c r="L8" s="7"/>
      <c r="M8" s="34" t="s">
        <v>17</v>
      </c>
      <c r="N8" s="35">
        <f>I8</f>
        <v>0</v>
      </c>
      <c r="O8" s="36" t="s">
        <v>13</v>
      </c>
    </row>
    <row r="9" spans="1:15" ht="14" x14ac:dyDescent="0.15">
      <c r="A9" s="90"/>
      <c r="B9" s="90"/>
      <c r="C9" s="90"/>
      <c r="D9" s="7"/>
      <c r="E9" s="78" t="s">
        <v>18</v>
      </c>
      <c r="F9" s="32">
        <v>600</v>
      </c>
      <c r="G9" s="32" t="s">
        <v>19</v>
      </c>
      <c r="H9" s="33">
        <f>H31</f>
        <v>0</v>
      </c>
      <c r="I9" s="38">
        <f>H9/F9</f>
        <v>0</v>
      </c>
      <c r="J9" s="26">
        <v>0</v>
      </c>
      <c r="K9" s="39">
        <f>SUM(1/F9)*J9</f>
        <v>0</v>
      </c>
      <c r="L9" s="7"/>
      <c r="M9" s="40" t="s">
        <v>20</v>
      </c>
      <c r="N9" s="41">
        <f>SUM(I9)</f>
        <v>0</v>
      </c>
      <c r="O9" s="42" t="s">
        <v>21</v>
      </c>
    </row>
    <row r="10" spans="1:15" ht="13" x14ac:dyDescent="0.15">
      <c r="A10" s="90"/>
      <c r="B10" s="90"/>
      <c r="C10" s="90"/>
      <c r="D10" s="7"/>
      <c r="E10" s="78"/>
      <c r="F10" s="32"/>
      <c r="G10" s="32"/>
      <c r="H10" s="32"/>
      <c r="I10" s="43"/>
      <c r="J10" s="44"/>
      <c r="K10" s="42"/>
      <c r="L10" s="7"/>
      <c r="M10" s="40" t="s">
        <v>22</v>
      </c>
      <c r="N10" s="41">
        <f>SUM(I12+I21+I17+I25)</f>
        <v>0</v>
      </c>
      <c r="O10" s="42" t="s">
        <v>23</v>
      </c>
    </row>
    <row r="11" spans="1:15" ht="14" x14ac:dyDescent="0.15">
      <c r="A11" s="31"/>
      <c r="B11" s="7"/>
      <c r="C11" s="7"/>
      <c r="D11" s="7"/>
      <c r="E11" s="79" t="s">
        <v>24</v>
      </c>
      <c r="F11" s="32"/>
      <c r="G11" s="32"/>
      <c r="H11" s="32"/>
      <c r="I11" s="43"/>
      <c r="J11" s="44"/>
      <c r="K11" s="42"/>
      <c r="L11" s="7"/>
      <c r="M11" s="40" t="s">
        <v>25</v>
      </c>
      <c r="N11" s="41">
        <f>SUM(I13+I22+I26)</f>
        <v>0</v>
      </c>
      <c r="O11" s="42" t="s">
        <v>26</v>
      </c>
    </row>
    <row r="12" spans="1:15" ht="14" x14ac:dyDescent="0.15">
      <c r="A12" s="81" t="s">
        <v>27</v>
      </c>
      <c r="B12" s="91"/>
      <c r="C12" s="91"/>
      <c r="D12" s="7"/>
      <c r="E12" s="78" t="s">
        <v>28</v>
      </c>
      <c r="F12" s="32">
        <v>30</v>
      </c>
      <c r="G12" s="32" t="s">
        <v>29</v>
      </c>
      <c r="H12" s="33">
        <f>H31</f>
        <v>0</v>
      </c>
      <c r="I12" s="45">
        <f>H12/F12</f>
        <v>0</v>
      </c>
      <c r="J12" s="46">
        <v>0</v>
      </c>
      <c r="K12" s="47">
        <f>SUM(1/F12)*J12</f>
        <v>0</v>
      </c>
      <c r="L12" s="7"/>
      <c r="M12" s="40" t="s">
        <v>30</v>
      </c>
      <c r="N12" s="41">
        <f>SUM(I16)</f>
        <v>0</v>
      </c>
      <c r="O12" s="42" t="s">
        <v>13</v>
      </c>
    </row>
    <row r="13" spans="1:15" ht="14" x14ac:dyDescent="0.15">
      <c r="A13" s="91"/>
      <c r="B13" s="91"/>
      <c r="C13" s="91"/>
      <c r="D13" s="7"/>
      <c r="E13" s="78" t="s">
        <v>31</v>
      </c>
      <c r="F13" s="32">
        <v>24</v>
      </c>
      <c r="G13" s="32" t="s">
        <v>32</v>
      </c>
      <c r="H13" s="33">
        <f>H31</f>
        <v>0</v>
      </c>
      <c r="I13" s="45">
        <f>H13/F13</f>
        <v>0</v>
      </c>
      <c r="J13" s="46">
        <v>0</v>
      </c>
      <c r="K13" s="48">
        <f>SUM(1/F13)*J13</f>
        <v>0</v>
      </c>
      <c r="L13" s="7"/>
      <c r="M13" s="40" t="s">
        <v>33</v>
      </c>
      <c r="N13" s="41">
        <f>SUM(I18)</f>
        <v>0</v>
      </c>
      <c r="O13" s="42" t="s">
        <v>26</v>
      </c>
    </row>
    <row r="14" spans="1:15" ht="13" x14ac:dyDescent="0.15">
      <c r="A14" s="91"/>
      <c r="B14" s="91"/>
      <c r="C14" s="91"/>
      <c r="D14" s="7"/>
      <c r="E14" s="78"/>
      <c r="F14" s="32"/>
      <c r="G14" s="32"/>
      <c r="H14" s="33"/>
      <c r="I14" s="45"/>
      <c r="J14" s="46"/>
      <c r="K14" s="48"/>
      <c r="L14" s="7"/>
      <c r="M14" s="49" t="s">
        <v>34</v>
      </c>
      <c r="N14" s="50">
        <f>SUM(I29)</f>
        <v>0</v>
      </c>
      <c r="O14" s="51" t="s">
        <v>26</v>
      </c>
    </row>
    <row r="15" spans="1:15" ht="14" x14ac:dyDescent="0.15">
      <c r="A15" s="91"/>
      <c r="B15" s="91"/>
      <c r="C15" s="91"/>
      <c r="D15" s="7"/>
      <c r="E15" s="79" t="s">
        <v>35</v>
      </c>
      <c r="F15" s="32"/>
      <c r="G15" s="32"/>
      <c r="H15" s="33"/>
      <c r="I15" s="45"/>
      <c r="J15" s="46"/>
      <c r="K15" s="48"/>
      <c r="L15" s="7"/>
      <c r="M15" s="83" t="s">
        <v>36</v>
      </c>
      <c r="N15" s="83"/>
      <c r="O15" s="83"/>
    </row>
    <row r="16" spans="1:15" ht="14" x14ac:dyDescent="0.15">
      <c r="A16" s="7"/>
      <c r="B16" s="7"/>
      <c r="C16" s="7"/>
      <c r="D16" s="7"/>
      <c r="E16" s="78" t="s">
        <v>37</v>
      </c>
      <c r="F16" s="32">
        <v>475</v>
      </c>
      <c r="G16" s="32" t="s">
        <v>38</v>
      </c>
      <c r="H16" s="33">
        <f>H31</f>
        <v>0</v>
      </c>
      <c r="I16" s="45">
        <f t="shared" ref="I16:I18" si="0">H16/F16</f>
        <v>0</v>
      </c>
      <c r="J16" s="46">
        <v>0</v>
      </c>
      <c r="K16" s="48">
        <f t="shared" ref="K16:K18" si="1">SUM(1/F16)*J16</f>
        <v>0</v>
      </c>
      <c r="L16" s="7"/>
      <c r="M16" s="7"/>
      <c r="N16" s="7"/>
      <c r="O16" s="7"/>
    </row>
    <row r="17" spans="1:15" ht="14" x14ac:dyDescent="0.15">
      <c r="A17" s="81" t="s">
        <v>39</v>
      </c>
      <c r="B17" s="81"/>
      <c r="C17" s="81"/>
      <c r="D17" s="7"/>
      <c r="E17" s="78" t="s">
        <v>28</v>
      </c>
      <c r="F17" s="32">
        <v>250</v>
      </c>
      <c r="G17" s="32" t="s">
        <v>40</v>
      </c>
      <c r="H17" s="33">
        <f>H31</f>
        <v>0</v>
      </c>
      <c r="I17" s="45">
        <f t="shared" si="0"/>
        <v>0</v>
      </c>
      <c r="J17" s="46">
        <v>0</v>
      </c>
      <c r="K17" s="48">
        <f t="shared" si="1"/>
        <v>0</v>
      </c>
      <c r="L17" s="7"/>
      <c r="M17" s="7"/>
      <c r="N17" s="52" t="s">
        <v>41</v>
      </c>
      <c r="O17" s="7"/>
    </row>
    <row r="18" spans="1:15" ht="14" x14ac:dyDescent="0.15">
      <c r="A18" s="81"/>
      <c r="B18" s="81"/>
      <c r="C18" s="81"/>
      <c r="D18" s="7"/>
      <c r="E18" s="78" t="s">
        <v>42</v>
      </c>
      <c r="F18" s="32">
        <v>50</v>
      </c>
      <c r="G18" s="32" t="s">
        <v>43</v>
      </c>
      <c r="H18" s="33">
        <f>H31</f>
        <v>0</v>
      </c>
      <c r="I18" s="45">
        <f t="shared" si="0"/>
        <v>0</v>
      </c>
      <c r="J18" s="46">
        <v>0</v>
      </c>
      <c r="K18" s="48">
        <f t="shared" si="1"/>
        <v>0</v>
      </c>
      <c r="L18" s="7"/>
      <c r="M18" s="28" t="s">
        <v>12</v>
      </c>
      <c r="N18" s="53">
        <f>SUM(N7*J7)</f>
        <v>0</v>
      </c>
      <c r="O18" s="7"/>
    </row>
    <row r="19" spans="1:15" ht="13" x14ac:dyDescent="0.15">
      <c r="A19" s="81"/>
      <c r="B19" s="81"/>
      <c r="C19" s="81"/>
      <c r="D19" s="7"/>
      <c r="E19" s="78"/>
      <c r="F19" s="32"/>
      <c r="G19" s="32"/>
      <c r="H19" s="33"/>
      <c r="I19" s="45"/>
      <c r="J19" s="46"/>
      <c r="K19" s="54"/>
      <c r="L19" s="7"/>
      <c r="M19" s="34" t="s">
        <v>17</v>
      </c>
      <c r="N19" s="53">
        <f>SUM(N8*J8)</f>
        <v>0</v>
      </c>
      <c r="O19" s="7"/>
    </row>
    <row r="20" spans="1:15" ht="14" x14ac:dyDescent="0.15">
      <c r="A20" s="81"/>
      <c r="B20" s="81"/>
      <c r="C20" s="81"/>
      <c r="D20" s="7"/>
      <c r="E20" s="79" t="s">
        <v>44</v>
      </c>
      <c r="F20" s="32"/>
      <c r="G20" s="32"/>
      <c r="H20" s="33"/>
      <c r="I20" s="45"/>
      <c r="J20" s="46"/>
      <c r="K20" s="54"/>
      <c r="L20" s="7"/>
      <c r="M20" s="40" t="s">
        <v>20</v>
      </c>
      <c r="N20" s="55">
        <f>SUM(N9*J9)</f>
        <v>0</v>
      </c>
      <c r="O20" s="7"/>
    </row>
    <row r="21" spans="1:15" ht="14" x14ac:dyDescent="0.15">
      <c r="A21" s="81"/>
      <c r="B21" s="81"/>
      <c r="C21" s="81"/>
      <c r="D21" s="7"/>
      <c r="E21" s="78" t="s">
        <v>45</v>
      </c>
      <c r="F21" s="32">
        <v>125</v>
      </c>
      <c r="G21" s="32" t="s">
        <v>29</v>
      </c>
      <c r="H21" s="33">
        <f>H31</f>
        <v>0</v>
      </c>
      <c r="I21" s="45">
        <f>H21/F21</f>
        <v>0</v>
      </c>
      <c r="J21" s="46">
        <v>0</v>
      </c>
      <c r="K21" s="47">
        <f>SUM(1/F21)*J21</f>
        <v>0</v>
      </c>
      <c r="L21" s="7"/>
      <c r="M21" s="40" t="s">
        <v>22</v>
      </c>
      <c r="N21" s="55">
        <f>SUM(N10*J12)</f>
        <v>0</v>
      </c>
      <c r="O21" s="7"/>
    </row>
    <row r="22" spans="1:15" ht="14" x14ac:dyDescent="0.15">
      <c r="A22" s="81"/>
      <c r="B22" s="81"/>
      <c r="C22" s="81"/>
      <c r="D22" s="7"/>
      <c r="E22" s="78" t="s">
        <v>31</v>
      </c>
      <c r="F22" s="32">
        <v>125</v>
      </c>
      <c r="G22" s="32" t="s">
        <v>32</v>
      </c>
      <c r="H22" s="33">
        <f>H31</f>
        <v>0</v>
      </c>
      <c r="I22" s="45">
        <f>H22/F22</f>
        <v>0</v>
      </c>
      <c r="J22" s="46">
        <v>0</v>
      </c>
      <c r="K22" s="47">
        <f>SUM(1/F22)*J22</f>
        <v>0</v>
      </c>
      <c r="L22" s="7"/>
      <c r="M22" s="40" t="s">
        <v>25</v>
      </c>
      <c r="N22" s="55">
        <f>SUM(N11*J13)</f>
        <v>0</v>
      </c>
      <c r="O22" s="7"/>
    </row>
    <row r="23" spans="1:15" ht="16" customHeight="1" x14ac:dyDescent="0.15">
      <c r="A23" s="81"/>
      <c r="B23" s="81"/>
      <c r="C23" s="81"/>
      <c r="D23" s="7"/>
      <c r="E23" s="78"/>
      <c r="F23" s="32"/>
      <c r="G23" s="32"/>
      <c r="H23" s="32"/>
      <c r="I23" s="32"/>
      <c r="J23" s="44"/>
      <c r="K23" s="42"/>
      <c r="L23" s="7"/>
      <c r="M23" s="40" t="s">
        <v>30</v>
      </c>
      <c r="N23" s="55">
        <f>SUM(N12*J16)</f>
        <v>0</v>
      </c>
      <c r="O23" s="7"/>
    </row>
    <row r="24" spans="1:15" ht="15" x14ac:dyDescent="0.2">
      <c r="A24" s="82" t="s">
        <v>46</v>
      </c>
      <c r="B24" s="82"/>
      <c r="C24" s="82"/>
      <c r="D24" s="7"/>
      <c r="E24" s="79" t="s">
        <v>47</v>
      </c>
      <c r="F24" s="32"/>
      <c r="G24" s="32"/>
      <c r="H24" s="32"/>
      <c r="I24" s="43"/>
      <c r="J24" s="44"/>
      <c r="K24" s="42"/>
      <c r="L24" s="15"/>
      <c r="M24" s="40" t="s">
        <v>33</v>
      </c>
      <c r="N24" s="55">
        <f>SUM(N13*J18)</f>
        <v>0</v>
      </c>
      <c r="O24" s="7"/>
    </row>
    <row r="25" spans="1:15" ht="14.5" customHeight="1" x14ac:dyDescent="0.15">
      <c r="A25" s="7"/>
      <c r="B25" s="7"/>
      <c r="C25" s="7"/>
      <c r="D25" s="7"/>
      <c r="E25" s="78" t="s">
        <v>45</v>
      </c>
      <c r="F25" s="32">
        <v>175</v>
      </c>
      <c r="G25" s="32" t="s">
        <v>29</v>
      </c>
      <c r="H25" s="33">
        <f>H31</f>
        <v>0</v>
      </c>
      <c r="I25" s="25">
        <f>H25/F25</f>
        <v>0</v>
      </c>
      <c r="J25" s="46">
        <v>0</v>
      </c>
      <c r="K25" s="47">
        <f>SUM(1/F25)*J25</f>
        <v>0</v>
      </c>
      <c r="L25" s="7"/>
      <c r="M25" s="49" t="s">
        <v>48</v>
      </c>
      <c r="N25" s="56">
        <f>SUM(J29*N14)</f>
        <v>0</v>
      </c>
      <c r="O25" s="7"/>
    </row>
    <row r="26" spans="1:15" ht="14" x14ac:dyDescent="0.15">
      <c r="A26" s="7"/>
      <c r="B26" s="7"/>
      <c r="C26" s="7"/>
      <c r="D26" s="7"/>
      <c r="E26" s="78" t="s">
        <v>31</v>
      </c>
      <c r="F26" s="32">
        <v>175</v>
      </c>
      <c r="G26" s="32" t="s">
        <v>32</v>
      </c>
      <c r="H26" s="33">
        <f>H31</f>
        <v>0</v>
      </c>
      <c r="I26" s="25">
        <f>H26/F26</f>
        <v>0</v>
      </c>
      <c r="J26" s="46">
        <v>0</v>
      </c>
      <c r="K26" s="47">
        <f>SUM(1/F26)*J26</f>
        <v>0</v>
      </c>
      <c r="L26" s="7"/>
      <c r="M26" s="57" t="s">
        <v>49</v>
      </c>
      <c r="N26" s="58">
        <f>SUM(N18:N25)</f>
        <v>0</v>
      </c>
      <c r="O26" s="7"/>
    </row>
    <row r="27" spans="1:15" ht="18" customHeight="1" x14ac:dyDescent="0.15">
      <c r="A27" s="7"/>
      <c r="B27" s="7"/>
      <c r="C27" s="7"/>
      <c r="D27" s="7"/>
      <c r="E27" s="78"/>
      <c r="F27" s="32"/>
      <c r="G27" s="32"/>
      <c r="H27" s="32"/>
      <c r="I27" s="59"/>
      <c r="J27" s="44"/>
      <c r="K27" s="42"/>
      <c r="L27" s="7"/>
      <c r="M27" s="60" t="s">
        <v>50</v>
      </c>
      <c r="N27" s="60"/>
      <c r="O27" s="7"/>
    </row>
    <row r="28" spans="1:15" ht="14" x14ac:dyDescent="0.15">
      <c r="A28" s="7"/>
      <c r="B28" s="7"/>
      <c r="C28" s="7"/>
      <c r="D28" s="7"/>
      <c r="E28" s="79" t="s">
        <v>51</v>
      </c>
      <c r="F28" s="32"/>
      <c r="G28" s="32"/>
      <c r="H28" s="32"/>
      <c r="I28" s="43"/>
      <c r="J28" s="44"/>
      <c r="K28" s="42"/>
      <c r="L28" s="7"/>
      <c r="M28" s="7"/>
      <c r="N28" s="7"/>
      <c r="O28" s="7"/>
    </row>
    <row r="29" spans="1:15" ht="14" x14ac:dyDescent="0.15">
      <c r="A29" s="7"/>
      <c r="B29" s="7"/>
      <c r="C29" s="7"/>
      <c r="D29" s="7"/>
      <c r="E29" s="78" t="s">
        <v>52</v>
      </c>
      <c r="F29" s="32">
        <v>125</v>
      </c>
      <c r="G29" s="32" t="s">
        <v>32</v>
      </c>
      <c r="H29" s="33">
        <f>H31</f>
        <v>0</v>
      </c>
      <c r="I29" s="25">
        <f>H29/F29</f>
        <v>0</v>
      </c>
      <c r="J29" s="46">
        <v>0</v>
      </c>
      <c r="K29" s="47">
        <f>SUM(1/F29)*J29</f>
        <v>0</v>
      </c>
      <c r="L29" s="7"/>
      <c r="M29" s="7"/>
      <c r="N29" s="7"/>
      <c r="O29" s="37"/>
    </row>
    <row r="30" spans="1:15" ht="13" x14ac:dyDescent="0.15">
      <c r="A30" s="7"/>
      <c r="B30" s="7"/>
      <c r="C30" s="7"/>
      <c r="D30" s="7"/>
      <c r="E30" s="78"/>
      <c r="F30" s="32"/>
      <c r="G30" s="32"/>
      <c r="H30" s="61"/>
      <c r="I30" s="43"/>
      <c r="J30" s="62"/>
      <c r="K30" s="63"/>
      <c r="L30" s="7"/>
      <c r="M30" s="7"/>
      <c r="N30" s="7"/>
      <c r="O30" s="7"/>
    </row>
    <row r="31" spans="1:15" ht="13" x14ac:dyDescent="0.15">
      <c r="A31" s="14"/>
      <c r="B31" s="7"/>
      <c r="C31" s="7"/>
      <c r="D31" s="7"/>
      <c r="E31" s="92" t="s">
        <v>53</v>
      </c>
      <c r="F31" s="93"/>
      <c r="G31" s="94"/>
      <c r="H31" s="64"/>
      <c r="I31" s="65"/>
      <c r="J31" s="66"/>
      <c r="K31" s="67">
        <f>SUM(K7:K29)</f>
        <v>0</v>
      </c>
      <c r="L31" s="7"/>
      <c r="M31" s="7"/>
      <c r="N31" s="7"/>
      <c r="O31" s="7"/>
    </row>
    <row r="32" spans="1:15" ht="13" x14ac:dyDescent="0.15">
      <c r="A32" s="14"/>
      <c r="B32" s="7"/>
      <c r="C32" s="7"/>
      <c r="D32" s="7"/>
      <c r="E32" s="86" t="s">
        <v>54</v>
      </c>
      <c r="F32" s="86"/>
      <c r="G32" s="86"/>
      <c r="H32" s="86"/>
      <c r="I32" s="86"/>
      <c r="J32" s="86"/>
      <c r="K32" s="86"/>
      <c r="L32" s="7"/>
      <c r="M32" s="7"/>
      <c r="N32" s="7"/>
      <c r="O32" s="7"/>
    </row>
    <row r="33" spans="1:16" ht="13" x14ac:dyDescent="0.15">
      <c r="A33" s="14"/>
      <c r="B33" s="7"/>
      <c r="C33" s="7"/>
      <c r="D33" s="7"/>
      <c r="E33" s="86"/>
      <c r="F33" s="86"/>
      <c r="G33" s="86"/>
      <c r="H33" s="86"/>
      <c r="I33" s="86"/>
      <c r="J33" s="86"/>
      <c r="K33" s="86"/>
      <c r="L33" s="7"/>
      <c r="M33" s="7"/>
      <c r="N33" s="7"/>
      <c r="O33" s="7"/>
    </row>
    <row r="34" spans="1:16" ht="13" x14ac:dyDescent="0.15">
      <c r="A34" s="7"/>
      <c r="B34" s="7"/>
      <c r="C34" s="7"/>
      <c r="D34" s="7"/>
      <c r="E34" s="87"/>
      <c r="F34" s="87"/>
      <c r="G34" s="87"/>
      <c r="H34" s="87"/>
      <c r="I34" s="87"/>
      <c r="J34" s="87"/>
      <c r="K34" s="87"/>
      <c r="L34" s="7"/>
      <c r="M34" s="7"/>
      <c r="N34" s="7"/>
      <c r="O34" s="7"/>
    </row>
    <row r="35" spans="1:16" ht="12.75" customHeight="1" x14ac:dyDescent="0.2">
      <c r="A35" s="7"/>
      <c r="B35" s="7"/>
      <c r="C35" s="7"/>
      <c r="D35" s="7"/>
      <c r="E35" s="95" t="s">
        <v>55</v>
      </c>
      <c r="F35" s="96"/>
      <c r="G35" s="96"/>
      <c r="H35" s="96"/>
      <c r="I35" s="96"/>
      <c r="J35" s="96"/>
      <c r="K35" s="68"/>
      <c r="L35" s="7"/>
      <c r="M35" s="7" t="s">
        <v>56</v>
      </c>
      <c r="N35" s="7"/>
      <c r="O35" s="7"/>
      <c r="P35" s="5"/>
    </row>
    <row r="36" spans="1:16" ht="12.75" customHeight="1" x14ac:dyDescent="0.2">
      <c r="A36" s="7"/>
      <c r="B36" s="7"/>
      <c r="C36" s="7"/>
      <c r="D36" s="7"/>
      <c r="E36" s="97"/>
      <c r="F36" s="98"/>
      <c r="G36" s="98"/>
      <c r="H36" s="98"/>
      <c r="I36" s="98"/>
      <c r="J36" s="98"/>
      <c r="K36" s="63"/>
      <c r="L36" s="7"/>
      <c r="M36" s="7" t="s">
        <v>57</v>
      </c>
      <c r="N36" s="7"/>
      <c r="O36" s="7"/>
      <c r="P36" s="5"/>
    </row>
    <row r="37" spans="1:16" ht="12.75" customHeight="1" x14ac:dyDescent="0.2">
      <c r="A37" s="7"/>
      <c r="B37" s="7"/>
      <c r="C37" s="7"/>
      <c r="D37" s="7"/>
      <c r="E37" s="69" t="s">
        <v>58</v>
      </c>
      <c r="F37" s="7"/>
      <c r="G37" s="7"/>
      <c r="H37" s="7"/>
      <c r="I37" s="7"/>
      <c r="J37" s="8"/>
      <c r="K37" s="63"/>
      <c r="L37" s="8"/>
      <c r="M37" s="7" t="s">
        <v>59</v>
      </c>
      <c r="N37" s="7"/>
      <c r="O37" s="7"/>
      <c r="P37" s="5"/>
    </row>
    <row r="38" spans="1:16" ht="12.75" customHeight="1" x14ac:dyDescent="0.2">
      <c r="A38" s="7"/>
      <c r="B38" s="7"/>
      <c r="C38" s="7"/>
      <c r="D38" s="7"/>
      <c r="E38" s="69" t="s">
        <v>60</v>
      </c>
      <c r="F38" s="7"/>
      <c r="G38" s="7"/>
      <c r="H38" s="7"/>
      <c r="I38" s="7"/>
      <c r="J38" s="8"/>
      <c r="K38" s="63"/>
      <c r="L38" s="7"/>
      <c r="M38" s="7" t="s">
        <v>61</v>
      </c>
      <c r="N38" s="7"/>
      <c r="O38" s="7"/>
      <c r="P38" s="5"/>
    </row>
    <row r="39" spans="1:16" ht="12.75" customHeight="1" x14ac:dyDescent="0.2">
      <c r="A39" s="7"/>
      <c r="B39" s="7"/>
      <c r="C39" s="7"/>
      <c r="D39" s="7"/>
      <c r="E39" s="70" t="s">
        <v>62</v>
      </c>
      <c r="F39" s="7"/>
      <c r="G39" s="7"/>
      <c r="H39" s="7"/>
      <c r="I39" s="7"/>
      <c r="J39" s="7"/>
      <c r="K39" s="63"/>
      <c r="L39" s="8"/>
      <c r="M39" s="11" t="s">
        <v>46</v>
      </c>
      <c r="N39" s="7"/>
      <c r="O39" s="7" t="s">
        <v>63</v>
      </c>
      <c r="P39" s="5"/>
    </row>
    <row r="40" spans="1:16" ht="12.75" customHeight="1" x14ac:dyDescent="0.15">
      <c r="A40" s="7"/>
      <c r="B40" s="7"/>
      <c r="C40" s="7"/>
      <c r="D40" s="7"/>
      <c r="E40" s="69" t="s">
        <v>64</v>
      </c>
      <c r="F40" s="7"/>
      <c r="G40" s="7"/>
      <c r="H40" s="8"/>
      <c r="I40" s="8"/>
      <c r="J40" s="8"/>
      <c r="K40" s="63"/>
      <c r="L40" s="7"/>
      <c r="M40" s="7"/>
      <c r="N40" s="7"/>
      <c r="O40" s="7"/>
    </row>
    <row r="41" spans="1:16" ht="12.75" customHeight="1" x14ac:dyDescent="0.15">
      <c r="A41" s="7"/>
      <c r="B41" s="7"/>
      <c r="C41" s="7"/>
      <c r="D41" s="7"/>
      <c r="E41" s="69" t="s">
        <v>65</v>
      </c>
      <c r="F41" s="7"/>
      <c r="G41" s="7"/>
      <c r="H41" s="7"/>
      <c r="I41" s="7"/>
      <c r="J41" s="7"/>
      <c r="K41" s="63"/>
      <c r="L41" s="7"/>
      <c r="M41" s="7"/>
      <c r="N41" s="7"/>
      <c r="O41" s="7"/>
    </row>
    <row r="42" spans="1:16" ht="12.75" customHeight="1" x14ac:dyDescent="0.15">
      <c r="A42" s="7"/>
      <c r="B42" s="7"/>
      <c r="C42" s="7"/>
      <c r="D42" s="7"/>
      <c r="E42" s="71"/>
      <c r="F42" s="72"/>
      <c r="G42" s="72"/>
      <c r="H42" s="73"/>
      <c r="I42" s="73"/>
      <c r="J42" s="72"/>
      <c r="K42" s="74"/>
      <c r="L42" s="8"/>
      <c r="M42" s="8"/>
      <c r="N42" s="8"/>
      <c r="O42" s="7"/>
    </row>
    <row r="43" spans="1:16" ht="13" x14ac:dyDescent="0.15">
      <c r="A43" s="7"/>
      <c r="B43" s="7"/>
      <c r="C43" s="7"/>
      <c r="D43" s="7"/>
      <c r="E43" s="8"/>
      <c r="F43" s="8"/>
      <c r="G43" s="7"/>
      <c r="H43" s="7"/>
      <c r="I43" s="8"/>
      <c r="J43" s="7"/>
      <c r="K43" s="7"/>
      <c r="L43" s="8"/>
      <c r="M43" s="8"/>
      <c r="N43" s="8"/>
      <c r="O43" s="7"/>
    </row>
    <row r="44" spans="1:16" ht="13" x14ac:dyDescent="0.15">
      <c r="A44" s="7"/>
      <c r="E44" s="7"/>
      <c r="F44" s="7"/>
      <c r="G44" s="8"/>
      <c r="H44" s="8"/>
      <c r="I44" s="7"/>
      <c r="J44" s="7"/>
      <c r="K44" s="8"/>
      <c r="M44" s="6"/>
    </row>
    <row r="45" spans="1:16" ht="13" x14ac:dyDescent="0.15">
      <c r="A45" s="7"/>
      <c r="E45" s="9"/>
      <c r="F45" s="10"/>
      <c r="G45" s="8"/>
      <c r="H45" s="8"/>
      <c r="I45" s="8"/>
      <c r="J45" s="7"/>
      <c r="M45" s="6"/>
    </row>
    <row r="46" spans="1:16" ht="13" x14ac:dyDescent="0.15">
      <c r="A46" s="7"/>
      <c r="E46" s="7"/>
      <c r="F46" s="9"/>
      <c r="G46" s="8"/>
      <c r="H46" s="7"/>
      <c r="I46" s="7"/>
      <c r="J46" s="7"/>
    </row>
    <row r="47" spans="1:16" ht="13" x14ac:dyDescent="0.15">
      <c r="A47" s="7"/>
      <c r="B47" s="6"/>
      <c r="G47" s="6"/>
    </row>
    <row r="48" spans="1:16" ht="13" x14ac:dyDescent="0.15">
      <c r="A48" s="8"/>
    </row>
    <row r="49" spans="1:11" ht="13" x14ac:dyDescent="0.15">
      <c r="A49" s="11"/>
      <c r="D49" s="7"/>
      <c r="K49" s="6"/>
    </row>
    <row r="50" spans="1:11" ht="13" x14ac:dyDescent="0.15">
      <c r="A50" s="7"/>
      <c r="B50" s="6"/>
      <c r="C50" s="6"/>
      <c r="D50" s="7"/>
      <c r="E50" s="6"/>
      <c r="K50" s="12"/>
    </row>
    <row r="51" spans="1:11" ht="13" x14ac:dyDescent="0.15">
      <c r="D51" s="8"/>
      <c r="K51" s="12"/>
    </row>
    <row r="52" spans="1:11" x14ac:dyDescent="0.15">
      <c r="H52" s="6"/>
      <c r="I52" s="6"/>
      <c r="K52" s="12"/>
    </row>
    <row r="53" spans="1:11" x14ac:dyDescent="0.15">
      <c r="E53" s="6"/>
      <c r="F53" s="6"/>
      <c r="I53" s="6"/>
    </row>
  </sheetData>
  <mergeCells count="16">
    <mergeCell ref="E35:J36"/>
    <mergeCell ref="E4:E5"/>
    <mergeCell ref="F4:G5"/>
    <mergeCell ref="H4:H5"/>
    <mergeCell ref="I4:I5"/>
    <mergeCell ref="J4:J5"/>
    <mergeCell ref="E32:K34"/>
    <mergeCell ref="A6:C6"/>
    <mergeCell ref="A8:C10"/>
    <mergeCell ref="A12:C15"/>
    <mergeCell ref="E31:G31"/>
    <mergeCell ref="F1:L1"/>
    <mergeCell ref="A17:C23"/>
    <mergeCell ref="A24:C24"/>
    <mergeCell ref="M15:O15"/>
    <mergeCell ref="K4:K5"/>
  </mergeCells>
  <phoneticPr fontId="3"/>
  <hyperlinks>
    <hyperlink ref="M39" r:id="rId1" xr:uid="{3B74BDF4-ED31-476D-851E-6AD021FA5273}"/>
    <hyperlink ref="A24:C24" r:id="rId2" display="www.westcoat.com" xr:uid="{0889CD28-1965-4BD1-A26E-3C2A305195D1}"/>
  </hyperlinks>
  <printOptions horizontalCentered="1"/>
  <pageMargins left="0.25" right="0.25" top="1.25" bottom="0.25" header="0" footer="0"/>
  <pageSetup scale="70" orientation="landscape" horizontalDpi="4294967292" verticalDpi="4294967292" r:id="rId3"/>
  <headerFooter alignWithMargins="0">
    <oddFooter>&amp;R&amp;"Times New Roman,Regular"&amp;12ALXMaterialTemplate 8/12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2"/>
  <cols>
    <col min="1" max="256" width="11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2"/>
  <cols>
    <col min="1" max="256" width="11" customWidth="1"/>
  </cols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595FE-9B6E-4F2C-8872-CF98DB061360}">
  <ds:schemaRefs>
    <ds:schemaRef ds:uri="http://schemas.microsoft.com/office/2006/metadata/properties"/>
    <ds:schemaRef ds:uri="http://schemas.microsoft.com/office/infopath/2007/PartnerControls"/>
    <ds:schemaRef ds:uri="d28a0bb7-5787-43c2-ac9e-60783a889684"/>
    <ds:schemaRef ds:uri="477a1f39-f013-4518-8313-ab98e0117f31"/>
  </ds:schemaRefs>
</ds:datastoreItem>
</file>

<file path=customXml/itemProps2.xml><?xml version="1.0" encoding="utf-8"?>
<ds:datastoreItem xmlns:ds="http://schemas.openxmlformats.org/officeDocument/2006/customXml" ds:itemID="{1AA82355-001F-47C5-9D56-362FC251B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50037-A8C2-4312-9AB1-EECBF3493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Michelle Cook</cp:lastModifiedBy>
  <cp:revision/>
  <dcterms:created xsi:type="dcterms:W3CDTF">1998-12-10T19:24:37Z</dcterms:created>
  <dcterms:modified xsi:type="dcterms:W3CDTF">2026-01-08T19:09:21Z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