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Downloads/texture-crete-material-templates/"/>
    </mc:Choice>
  </mc:AlternateContent>
  <xr:revisionPtr revIDLastSave="0" documentId="13_ncr:1_{0E337A6C-789F-7444-B14A-94A0C92BC87F}" xr6:coauthVersionLast="47" xr6:coauthVersionMax="47" xr10:uidLastSave="{00000000-0000-0000-0000-000000000000}"/>
  <bookViews>
    <workbookView xWindow="600" yWindow="500" windowWidth="28200" windowHeight="17460" xr2:uid="{00000000-000D-0000-FFFF-FFFF00000000}"/>
  </bookViews>
  <sheets>
    <sheet name="Sheet1" sheetId="1" r:id="rId1"/>
    <sheet name="Sheet2" sheetId="2" r:id="rId2"/>
    <sheet name="Sheet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N5" i="1"/>
  <c r="N13" i="1"/>
  <c r="H11" i="1"/>
  <c r="I11" i="1"/>
  <c r="H15" i="1"/>
  <c r="I15" i="1"/>
  <c r="H10" i="1"/>
  <c r="I10" i="1"/>
  <c r="N7" i="1"/>
  <c r="N15" i="1"/>
  <c r="H14" i="1"/>
  <c r="I14" i="1"/>
  <c r="N8" i="1"/>
  <c r="N16" i="1"/>
  <c r="H18" i="1"/>
  <c r="I18" i="1"/>
  <c r="N9" i="1"/>
  <c r="N17" i="1"/>
  <c r="K15" i="1"/>
  <c r="K14" i="1"/>
  <c r="K11" i="1"/>
  <c r="K10" i="1"/>
  <c r="K7" i="1"/>
  <c r="K18" i="1"/>
  <c r="N6" i="1"/>
  <c r="N14" i="1"/>
  <c r="N19" i="1"/>
  <c r="K20" i="1"/>
</calcChain>
</file>

<file path=xl/sharedStrings.xml><?xml version="1.0" encoding="utf-8"?>
<sst xmlns="http://schemas.openxmlformats.org/spreadsheetml/2006/main" count="82" uniqueCount="68">
  <si>
    <t>unit (gallon, bag etc.)</t>
    <phoneticPr fontId="9"/>
  </si>
  <si>
    <t>are also available on our website.</t>
  </si>
  <si>
    <t>* Contact your local distributor for a price quote, specification sheets and/or DVDs.</t>
  </si>
  <si>
    <t>* Coating accessories and system options are not figured into estimates.</t>
  </si>
  <si>
    <t>WP-81 Cement Modifier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</si>
  <si>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</si>
  <si>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</si>
  <si>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</si>
  <si>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</si>
  <si>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Total Material</t>
  </si>
  <si>
    <t>gallons</t>
  </si>
  <si>
    <t>bags</t>
  </si>
  <si>
    <t>Total Costs</t>
  </si>
  <si>
    <t>Total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</si>
  <si>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</si>
  <si>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</si>
  <si>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</si>
  <si>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</si>
  <si>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</si>
  <si>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</si>
  <si>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</si>
  <si>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r>
      <t xml:space="preserve">* Quantities and prices are based on single bag/single gallon units. </t>
    </r>
    <r>
      <rPr>
        <sz val="10"/>
        <rFont val="Times"/>
        <family val="1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</si>
  <si>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</si>
  <si>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</si>
  <si>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</si>
  <si>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</si>
  <si>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Step 1: Total Square Footage</t>
  </si>
  <si>
    <t>Step 2: Cost for</t>
  </si>
  <si>
    <t>Each Product</t>
  </si>
  <si>
    <t>Please Round Up When Ordering</t>
  </si>
  <si>
    <t>Primer</t>
  </si>
  <si>
    <t>Slurry Coat</t>
  </si>
  <si>
    <t>Texture Coat</t>
  </si>
  <si>
    <t>Topcoat</t>
  </si>
  <si>
    <t>Please read the complete specification guide before ordering material or beginning the job.</t>
  </si>
  <si>
    <t>Rounding is not reflected in above price</t>
  </si>
  <si>
    <t>* We do not guarantee coverages, please allow additional material for waste.</t>
  </si>
  <si>
    <t>(gal)</t>
  </si>
  <si>
    <t>SC-10 Acrylic Topcoat</t>
  </si>
  <si>
    <t>WP-81</t>
  </si>
  <si>
    <t>TC-1</t>
  </si>
  <si>
    <t>TC-3</t>
  </si>
  <si>
    <t>Optional</t>
  </si>
  <si>
    <t>Product</t>
  </si>
  <si>
    <t>Description</t>
  </si>
  <si>
    <t>Job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</si>
  <si>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</si>
  <si>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</si>
  <si>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</si>
  <si>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</si>
  <si>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</si>
  <si>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</si>
  <si>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</si>
  <si>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</si>
  <si>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</si>
  <si>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>(sq.ft..)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</si>
  <si>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</si>
  <si>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</si>
  <si>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 xml:space="preserve">for each product in the </t>
  </si>
  <si>
    <t>indicated column.</t>
  </si>
  <si>
    <r>
      <t xml:space="preserve">  Texture-Crete Material Template - </t>
    </r>
    <r>
      <rPr>
        <sz val="22"/>
        <rFont val="Akzidenz Grotesk BE BoldCn"/>
      </rPr>
      <t>Standard Finish</t>
    </r>
  </si>
  <si>
    <t xml:space="preserve">SC-10 </t>
  </si>
  <si>
    <t>TC-1 Basecoat Cement</t>
  </si>
  <si>
    <t>TC-3 Med Texture Cement</t>
  </si>
  <si>
    <t>4007 Lockridge Street</t>
  </si>
  <si>
    <t>EC-11 Water-Based Epoxy Primer</t>
  </si>
  <si>
    <t xml:space="preserve"> sq.ft./gal mix</t>
  </si>
  <si>
    <t>EC-11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</si>
</sst>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7">
    <font>
      <sz val="9"/>
      <name val="Geneva"/>
      <charset val="1"/>
    </font>
    <font>
      <sz val="9"/>
      <name val="Geneva"/>
      <family val="2"/>
      <charset val="1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b/>
      <sz val="12"/>
      <color indexed="8"/>
      <name val="Times"/>
      <family val="1"/>
    </font>
    <font>
      <b/>
      <i/>
      <sz val="10"/>
      <name val="Times"/>
      <family val="1"/>
    </font>
    <font>
      <sz val="8"/>
      <name val="Verdana"/>
      <family val="2"/>
    </font>
    <font>
      <sz val="10"/>
      <name val="Times"/>
      <family val="1"/>
    </font>
    <font>
      <b/>
      <i/>
      <u/>
      <sz val="14"/>
      <name val="Times"/>
      <family val="1"/>
    </font>
    <font>
      <sz val="36"/>
      <name val="Cooper Blk BT"/>
    </font>
    <font>
      <sz val="30"/>
      <name val="Akzidenz Grotesk BE BoldCn"/>
    </font>
    <font>
      <b/>
      <u/>
      <sz val="12"/>
      <name val="Times"/>
      <family val="1"/>
    </font>
    <font>
      <u/>
      <sz val="11.25"/>
      <color indexed="12"/>
      <name val="Geneva"/>
      <family val="2"/>
      <charset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Geneva"/>
      <family val="2"/>
      <charset val="1"/>
    </font>
    <font>
      <sz val="14"/>
      <name val="Times New Roman Bold"/>
    </font>
    <font>
      <sz val="14"/>
      <name val="Times"/>
      <family val="1"/>
    </font>
    <font>
      <sz val="14"/>
      <name val="Times New Roman"/>
      <family val="1"/>
    </font>
    <font>
      <u/>
      <sz val="14"/>
      <color indexed="12"/>
      <name val="Times New Roman Bold"/>
    </font>
    <font>
      <b/>
      <i/>
      <sz val="12"/>
      <name val="Times"/>
      <family val="1"/>
    </font>
    <font>
      <sz val="22"/>
      <name val="Akzidenz Grotesk BE BoldCn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/>
    <xf numFmtId="0" fontId="2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Border="1" applyAlignment="1">
      <alignment horizontal="left"/>
    </xf>
    <xf numFmtId="44" fontId="2" fillId="0" borderId="3" xfId="2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4" fontId="2" fillId="0" borderId="8" xfId="0" applyNumberFormat="1" applyFont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/>
    <xf numFmtId="165" fontId="2" fillId="0" borderId="12" xfId="0" applyNumberFormat="1" applyFont="1" applyBorder="1" applyAlignment="1"/>
    <xf numFmtId="0" fontId="2" fillId="0" borderId="13" xfId="0" applyFont="1" applyBorder="1" applyAlignment="1"/>
    <xf numFmtId="0" fontId="2" fillId="0" borderId="11" xfId="0" applyFont="1" applyBorder="1"/>
    <xf numFmtId="165" fontId="2" fillId="0" borderId="12" xfId="0" applyNumberFormat="1" applyFont="1" applyBorder="1"/>
    <xf numFmtId="0" fontId="2" fillId="0" borderId="13" xfId="0" applyFont="1" applyBorder="1"/>
    <xf numFmtId="165" fontId="2" fillId="0" borderId="14" xfId="0" applyNumberFormat="1" applyFont="1" applyBorder="1"/>
    <xf numFmtId="0" fontId="2" fillId="0" borderId="8" xfId="0" applyFont="1" applyBorder="1"/>
    <xf numFmtId="44" fontId="2" fillId="0" borderId="15" xfId="0" applyNumberFormat="1" applyFont="1" applyBorder="1"/>
    <xf numFmtId="44" fontId="2" fillId="0" borderId="12" xfId="0" applyNumberFormat="1" applyFont="1" applyBorder="1"/>
    <xf numFmtId="0" fontId="2" fillId="0" borderId="0" xfId="0" applyFont="1" applyBorder="1" applyAlignment="1"/>
    <xf numFmtId="44" fontId="2" fillId="0" borderId="14" xfId="0" applyNumberFormat="1" applyFont="1" applyBorder="1"/>
    <xf numFmtId="0" fontId="2" fillId="0" borderId="16" xfId="0" applyFont="1" applyBorder="1" applyAlignment="1">
      <alignment horizontal="right"/>
    </xf>
    <xf numFmtId="44" fontId="2" fillId="0" borderId="17" xfId="0" applyNumberFormat="1" applyFont="1" applyBorder="1"/>
    <xf numFmtId="0" fontId="10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2" fillId="0" borderId="1" xfId="0" applyNumberFormat="1" applyFont="1" applyBorder="1" applyAlignment="1"/>
    <xf numFmtId="44" fontId="6" fillId="0" borderId="1" xfId="2" applyFont="1" applyBorder="1" applyAlignment="1"/>
    <xf numFmtId="44" fontId="2" fillId="0" borderId="3" xfId="2" applyFont="1" applyBorder="1" applyAlignment="1"/>
    <xf numFmtId="0" fontId="14" fillId="0" borderId="20" xfId="0" applyFont="1" applyBorder="1" applyAlignment="1">
      <alignment horizontal="left"/>
    </xf>
    <xf numFmtId="0" fontId="2" fillId="0" borderId="1" xfId="0" applyFont="1" applyBorder="1"/>
    <xf numFmtId="44" fontId="6" fillId="0" borderId="1" xfId="2" applyFont="1" applyBorder="1"/>
    <xf numFmtId="0" fontId="14" fillId="0" borderId="2" xfId="0" applyFont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17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0" fontId="19" fillId="0" borderId="0" xfId="3" applyFont="1" applyBorder="1" applyAlignment="1" applyProtection="1">
      <alignment horizontal="left" indent="1"/>
    </xf>
    <xf numFmtId="0" fontId="20" fillId="0" borderId="24" xfId="0" applyFont="1" applyBorder="1"/>
    <xf numFmtId="0" fontId="21" fillId="0" borderId="0" xfId="0" applyFont="1" applyBorder="1"/>
    <xf numFmtId="0" fontId="22" fillId="0" borderId="0" xfId="0" applyFont="1"/>
    <xf numFmtId="0" fontId="20" fillId="0" borderId="25" xfId="0" applyFont="1" applyFill="1" applyBorder="1"/>
    <xf numFmtId="0" fontId="23" fillId="0" borderId="0" xfId="0" applyFont="1" applyBorder="1"/>
    <xf numFmtId="0" fontId="22" fillId="0" borderId="26" xfId="0" applyFont="1" applyFill="1" applyBorder="1" applyAlignment="1">
      <alignment horizontal="left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26" xfId="0" applyFont="1" applyFill="1" applyBorder="1"/>
    <xf numFmtId="0" fontId="22" fillId="0" borderId="0" xfId="0" applyFont="1" applyFill="1" applyBorder="1"/>
    <xf numFmtId="0" fontId="20" fillId="0" borderId="25" xfId="0" applyFont="1" applyBorder="1"/>
    <xf numFmtId="0" fontId="23" fillId="0" borderId="0" xfId="0" applyFont="1" applyFill="1" applyBorder="1" applyAlignment="1">
      <alignment horizontal="left"/>
    </xf>
    <xf numFmtId="0" fontId="24" fillId="0" borderId="0" xfId="3" applyFont="1" applyBorder="1" applyAlignment="1" applyProtection="1"/>
    <xf numFmtId="0" fontId="20" fillId="0" borderId="0" xfId="0" applyFont="1" applyBorder="1"/>
    <xf numFmtId="0" fontId="20" fillId="0" borderId="0" xfId="0" applyFont="1"/>
    <xf numFmtId="0" fontId="22" fillId="0" borderId="27" xfId="0" applyFont="1" applyFill="1" applyBorder="1" applyAlignment="1">
      <alignment horizontal="left"/>
    </xf>
    <xf numFmtId="0" fontId="20" fillId="0" borderId="28" xfId="0" applyFont="1" applyFill="1" applyBorder="1"/>
    <xf numFmtId="0" fontId="22" fillId="0" borderId="28" xfId="0" applyFont="1" applyFill="1" applyBorder="1" applyAlignment="1">
      <alignment horizontal="left"/>
    </xf>
    <xf numFmtId="0" fontId="20" fillId="0" borderId="28" xfId="0" applyFont="1" applyBorder="1"/>
    <xf numFmtId="0" fontId="22" fillId="0" borderId="29" xfId="0" applyFont="1" applyBorder="1"/>
    <xf numFmtId="0" fontId="5" fillId="0" borderId="6" xfId="0" applyFont="1" applyBorder="1" applyAlignment="1">
      <alignment horizontal="right"/>
    </xf>
    <xf numFmtId="164" fontId="6" fillId="0" borderId="30" xfId="1" applyNumberFormat="1" applyFont="1" applyBorder="1" applyProtection="1">
      <protection locked="0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1" fillId="0" borderId="31" xfId="0" applyFont="1" applyFill="1" applyBorder="1" applyAlignment="1">
      <alignment horizontal="left"/>
    </xf>
    <xf numFmtId="0" fontId="20" fillId="0" borderId="32" xfId="0" applyFont="1" applyBorder="1" applyAlignment="1"/>
    <xf numFmtId="0" fontId="20" fillId="0" borderId="26" xfId="0" applyFont="1" applyBorder="1" applyAlignment="1"/>
    <xf numFmtId="0" fontId="20" fillId="0" borderId="0" xfId="0" applyFont="1" applyBorder="1" applyAlignment="1"/>
    <xf numFmtId="0" fontId="8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</xdr:col>
      <xdr:colOff>25400</xdr:colOff>
      <xdr:row>3</xdr:row>
      <xdr:rowOff>88900</xdr:rowOff>
    </xdr:to>
    <xdr:pic>
      <xdr:nvPicPr>
        <xdr:cNvPr id="1079" name="Picture 3">
          <a:extLst>
            <a:ext uri="{FF2B5EF4-FFF2-40B4-BE49-F238E27FC236}">
              <a16:creationId xmlns:a16="http://schemas.microsoft.com/office/drawing/2014/main" id="{B8867EFB-84F0-F445-84F6-26F5706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2300"/>
          <a:ext cx="15367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0</xdr:row>
      <xdr:rowOff>0</xdr:rowOff>
    </xdr:from>
    <xdr:to>
      <xdr:col>6</xdr:col>
      <xdr:colOff>406400</xdr:colOff>
      <xdr:row>0</xdr:row>
      <xdr:rowOff>596900</xdr:rowOff>
    </xdr:to>
    <xdr:pic>
      <xdr:nvPicPr>
        <xdr:cNvPr id="1080" name="Picture 3" descr="WC® Logo Black.jpg">
          <a:extLst>
            <a:ext uri="{FF2B5EF4-FFF2-40B4-BE49-F238E27FC236}">
              <a16:creationId xmlns:a16="http://schemas.microsoft.com/office/drawing/2014/main" id="{302BE69B-AC16-3449-AC7A-3C990B7AE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49022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125" zoomScaleNormal="125" workbookViewId="0">
      <selection activeCell="A25" sqref="A25"/>
    </sheetView>
  </sheetViews>
  <sheetFormatPr baseColWidth="10" defaultRowHeight="13"/>
  <cols>
    <col min="1" max="1" width="20.83203125" customWidth="1"/>
    <col min="2" max="2" width="0.83203125" customWidth="1"/>
    <col min="3" max="3" width="2.6640625" customWidth="1"/>
    <col min="4" max="4" width="7.5" customWidth="1"/>
    <col min="5" max="5" width="23" customWidth="1"/>
    <col min="6" max="6" width="4.5" customWidth="1"/>
    <col min="8" max="8" width="8.5" customWidth="1"/>
    <col min="9" max="9" width="8.83203125" bestFit="1" customWidth="1"/>
    <col min="10" max="10" width="14.6640625" bestFit="1" customWidth="1"/>
    <col min="11" max="11" width="14.1640625" customWidth="1"/>
    <col min="12" max="12" width="4.6640625" customWidth="1"/>
    <col min="13" max="13" width="13.83203125" customWidth="1"/>
    <col min="14" max="14" width="15.83203125" customWidth="1"/>
    <col min="15" max="15" width="8" customWidth="1"/>
  </cols>
  <sheetData>
    <row r="1" spans="1:15" ht="49" customHeight="1">
      <c r="A1" s="91"/>
      <c r="B1" s="91"/>
      <c r="C1" s="91"/>
      <c r="D1" s="91"/>
      <c r="E1" s="91"/>
      <c r="F1" s="91"/>
      <c r="G1" s="91"/>
      <c r="H1" s="100" t="s">
        <v>60</v>
      </c>
      <c r="I1" s="101"/>
      <c r="J1" s="101"/>
      <c r="K1" s="101"/>
      <c r="L1" s="101"/>
      <c r="M1" s="101"/>
      <c r="N1" s="102"/>
      <c r="O1" s="44"/>
    </row>
    <row r="2" spans="1:15" ht="14" thickBot="1">
      <c r="B2" s="1"/>
    </row>
    <row r="3" spans="1:15" ht="16">
      <c r="A3" s="5"/>
      <c r="B3" s="1"/>
      <c r="E3" s="11"/>
      <c r="F3" s="11"/>
      <c r="G3" s="11"/>
      <c r="H3" s="11"/>
      <c r="I3" s="4" t="s">
        <v>47</v>
      </c>
      <c r="J3" s="11"/>
      <c r="K3" s="25" t="s">
        <v>42</v>
      </c>
      <c r="N3" s="16" t="s">
        <v>9</v>
      </c>
    </row>
    <row r="4" spans="1:15" ht="17" thickBot="1">
      <c r="A4" s="10"/>
      <c r="B4" s="1"/>
      <c r="E4" s="4" t="s">
        <v>43</v>
      </c>
      <c r="F4" s="12" t="s">
        <v>53</v>
      </c>
      <c r="H4" s="4" t="s">
        <v>45</v>
      </c>
      <c r="I4" s="4" t="s">
        <v>48</v>
      </c>
      <c r="J4" s="15" t="s">
        <v>27</v>
      </c>
      <c r="K4" s="4" t="s">
        <v>52</v>
      </c>
      <c r="N4" s="90" t="s">
        <v>48</v>
      </c>
    </row>
    <row r="5" spans="1:15" s="9" customFormat="1" ht="17" thickBot="1">
      <c r="A5" s="92" t="s">
        <v>14</v>
      </c>
      <c r="B5" s="92"/>
      <c r="C5" s="92"/>
      <c r="E5" s="4" t="s">
        <v>44</v>
      </c>
      <c r="F5" s="4" t="s">
        <v>54</v>
      </c>
      <c r="G5" s="4"/>
      <c r="H5" s="4" t="s">
        <v>55</v>
      </c>
      <c r="I5" s="24" t="s">
        <v>37</v>
      </c>
      <c r="J5" s="26" t="s">
        <v>28</v>
      </c>
      <c r="K5" s="4" t="s">
        <v>46</v>
      </c>
      <c r="M5" s="27" t="s">
        <v>67</v>
      </c>
      <c r="N5" s="30">
        <f>I7</f>
        <v>3.3333333333333335</v>
      </c>
      <c r="O5" s="28" t="s">
        <v>10</v>
      </c>
    </row>
    <row r="6" spans="1:15" ht="14" customHeight="1">
      <c r="A6" s="92"/>
      <c r="B6" s="92"/>
      <c r="C6" s="92"/>
      <c r="E6" s="52" t="s">
        <v>30</v>
      </c>
      <c r="F6" s="45"/>
      <c r="G6" s="45"/>
      <c r="H6" s="45"/>
      <c r="I6" s="46"/>
      <c r="J6" s="47"/>
      <c r="K6" s="48"/>
      <c r="M6" s="29" t="s">
        <v>39</v>
      </c>
      <c r="N6" s="33">
        <f>SUM(I11+I15)</f>
        <v>13.714285714285715</v>
      </c>
      <c r="O6" s="31" t="s">
        <v>10</v>
      </c>
    </row>
    <row r="7" spans="1:15" ht="13" customHeight="1">
      <c r="A7" s="62" t="s">
        <v>15</v>
      </c>
      <c r="B7" s="63"/>
      <c r="C7" s="63"/>
      <c r="E7" s="8" t="s">
        <v>65</v>
      </c>
      <c r="F7" s="53">
        <v>300</v>
      </c>
      <c r="G7" s="53" t="s">
        <v>66</v>
      </c>
      <c r="H7" s="49">
        <f>H20</f>
        <v>1000</v>
      </c>
      <c r="I7" s="7">
        <f>H7/F7</f>
        <v>3.3333333333333335</v>
      </c>
      <c r="J7" s="50"/>
      <c r="K7" s="51">
        <f>SUM(1/F7)*J7</f>
        <v>0</v>
      </c>
      <c r="M7" s="29" t="s">
        <v>40</v>
      </c>
      <c r="N7" s="30">
        <f>SUM(I10)</f>
        <v>8</v>
      </c>
      <c r="O7" s="31" t="s">
        <v>11</v>
      </c>
    </row>
    <row r="8" spans="1:15" ht="16">
      <c r="A8" s="64" t="s">
        <v>16</v>
      </c>
      <c r="B8" s="63"/>
      <c r="C8" s="63"/>
      <c r="E8" s="8"/>
      <c r="F8" s="53"/>
      <c r="G8" s="53"/>
      <c r="H8" s="6"/>
      <c r="I8" s="7"/>
      <c r="J8" s="54"/>
      <c r="K8" s="13"/>
      <c r="M8" s="32" t="s">
        <v>41</v>
      </c>
      <c r="N8" s="33">
        <f>SUM(I14)</f>
        <v>5.7142857142857144</v>
      </c>
      <c r="O8" s="34" t="s">
        <v>11</v>
      </c>
    </row>
    <row r="9" spans="1:15" ht="17" thickBot="1">
      <c r="A9" s="64" t="s">
        <v>56</v>
      </c>
      <c r="B9" s="63"/>
      <c r="C9" s="63"/>
      <c r="E9" s="55" t="s">
        <v>31</v>
      </c>
      <c r="F9" s="53"/>
      <c r="G9" s="53"/>
      <c r="H9" s="6"/>
      <c r="I9" s="7"/>
      <c r="J9" s="54"/>
      <c r="K9" s="13"/>
      <c r="M9" s="20" t="s">
        <v>61</v>
      </c>
      <c r="N9" s="35">
        <f>SUM(I18)</f>
        <v>8</v>
      </c>
      <c r="O9" s="36" t="s">
        <v>10</v>
      </c>
    </row>
    <row r="10" spans="1:15" ht="16">
      <c r="A10" s="62"/>
      <c r="B10" s="63"/>
      <c r="C10" s="63"/>
      <c r="E10" s="8" t="s">
        <v>62</v>
      </c>
      <c r="F10" s="53">
        <v>125</v>
      </c>
      <c r="G10" s="53" t="s">
        <v>51</v>
      </c>
      <c r="H10" s="6">
        <f>H20</f>
        <v>1000</v>
      </c>
      <c r="I10" s="7">
        <f>H10/F10</f>
        <v>8</v>
      </c>
      <c r="J10" s="54"/>
      <c r="K10" s="13">
        <f>SUM(1/F10)*J10</f>
        <v>0</v>
      </c>
      <c r="M10" s="97" t="s">
        <v>29</v>
      </c>
      <c r="N10" s="97"/>
      <c r="O10" s="97"/>
    </row>
    <row r="11" spans="1:15" ht="17" thickBot="1">
      <c r="A11" s="62" t="s">
        <v>57</v>
      </c>
      <c r="B11" s="63"/>
      <c r="C11" s="63"/>
      <c r="E11" s="8" t="s">
        <v>4</v>
      </c>
      <c r="F11" s="53">
        <v>125</v>
      </c>
      <c r="G11" s="53" t="s">
        <v>50</v>
      </c>
      <c r="H11" s="6">
        <f>H20</f>
        <v>1000</v>
      </c>
      <c r="I11" s="7">
        <f>H11/F11</f>
        <v>8</v>
      </c>
      <c r="J11" s="50"/>
      <c r="K11" s="13">
        <f>SUM(1/F11)*J11</f>
        <v>0</v>
      </c>
      <c r="N11" s="4"/>
    </row>
    <row r="12" spans="1:15" ht="17" thickBot="1">
      <c r="A12" s="64" t="s">
        <v>0</v>
      </c>
      <c r="B12" s="63"/>
      <c r="C12" s="63"/>
      <c r="E12" s="8"/>
      <c r="F12" s="53"/>
      <c r="G12" s="53"/>
      <c r="H12" s="6"/>
      <c r="I12" s="7"/>
      <c r="J12" s="54"/>
      <c r="K12" s="13"/>
      <c r="N12" s="16" t="s">
        <v>12</v>
      </c>
    </row>
    <row r="13" spans="1:15" ht="16">
      <c r="A13" s="64" t="s">
        <v>58</v>
      </c>
      <c r="B13" s="63"/>
      <c r="C13" s="63"/>
      <c r="E13" s="55" t="s">
        <v>32</v>
      </c>
      <c r="F13" s="53"/>
      <c r="G13" s="53"/>
      <c r="H13" s="6"/>
      <c r="I13" s="7"/>
      <c r="J13" s="54"/>
      <c r="K13" s="13"/>
      <c r="M13" s="27" t="s">
        <v>67</v>
      </c>
      <c r="N13" s="37">
        <f>SUM(N5*J7)</f>
        <v>0</v>
      </c>
      <c r="O13" s="2"/>
    </row>
    <row r="14" spans="1:15" ht="16">
      <c r="A14" s="88" t="s">
        <v>59</v>
      </c>
      <c r="B14" s="63"/>
      <c r="C14" s="63"/>
      <c r="E14" s="8" t="s">
        <v>63</v>
      </c>
      <c r="F14" s="53">
        <v>175</v>
      </c>
      <c r="G14" s="53" t="s">
        <v>51</v>
      </c>
      <c r="H14" s="6">
        <f>H20</f>
        <v>1000</v>
      </c>
      <c r="I14" s="7">
        <f>H14/F14</f>
        <v>5.7142857142857144</v>
      </c>
      <c r="J14" s="54"/>
      <c r="K14" s="13">
        <f>SUM(1/F14)*J14</f>
        <v>0</v>
      </c>
      <c r="M14" s="29" t="s">
        <v>39</v>
      </c>
      <c r="N14" s="38">
        <f>SUM(N6*J11)</f>
        <v>0</v>
      </c>
      <c r="O14" s="39"/>
    </row>
    <row r="15" spans="1:15" ht="16">
      <c r="B15" s="63"/>
      <c r="C15" s="63"/>
      <c r="E15" s="8" t="s">
        <v>4</v>
      </c>
      <c r="F15" s="53">
        <v>175</v>
      </c>
      <c r="G15" s="53" t="s">
        <v>50</v>
      </c>
      <c r="H15" s="6">
        <f>H20</f>
        <v>1000</v>
      </c>
      <c r="I15" s="7">
        <f>H15/F15</f>
        <v>5.7142857142857144</v>
      </c>
      <c r="J15" s="50"/>
      <c r="K15" s="13">
        <f>SUM(1/F15)*J15</f>
        <v>0</v>
      </c>
      <c r="M15" s="29" t="s">
        <v>40</v>
      </c>
      <c r="N15" s="38">
        <f>SUM(N7*J10)</f>
        <v>0</v>
      </c>
      <c r="O15" s="2"/>
    </row>
    <row r="16" spans="1:15" ht="16">
      <c r="A16" s="62" t="s">
        <v>5</v>
      </c>
      <c r="B16" s="63"/>
      <c r="C16" s="63"/>
      <c r="E16" s="8"/>
      <c r="F16" s="53"/>
      <c r="G16" s="53"/>
      <c r="H16" s="6"/>
      <c r="I16" s="7"/>
      <c r="J16" s="54"/>
      <c r="K16" s="13"/>
      <c r="M16" s="32" t="s">
        <v>41</v>
      </c>
      <c r="N16" s="38">
        <f>SUM(N8*J14)</f>
        <v>0</v>
      </c>
      <c r="O16" s="2"/>
    </row>
    <row r="17" spans="1:15" ht="17" thickBot="1">
      <c r="A17" s="64" t="s">
        <v>6</v>
      </c>
      <c r="B17" s="63"/>
      <c r="C17" s="63"/>
      <c r="E17" s="55" t="s">
        <v>33</v>
      </c>
      <c r="F17" s="53"/>
      <c r="G17" s="53"/>
      <c r="H17" s="6"/>
      <c r="I17" s="7"/>
      <c r="J17" s="54"/>
      <c r="K17" s="13"/>
      <c r="M17" s="20" t="s">
        <v>61</v>
      </c>
      <c r="N17" s="40">
        <f>SUM(N9*J18)</f>
        <v>0</v>
      </c>
      <c r="O17" s="1"/>
    </row>
    <row r="18" spans="1:15" ht="17" thickBot="1">
      <c r="A18" s="64" t="s">
        <v>7</v>
      </c>
      <c r="B18" s="63"/>
      <c r="C18" s="63"/>
      <c r="E18" s="8" t="s">
        <v>38</v>
      </c>
      <c r="F18" s="53">
        <v>125</v>
      </c>
      <c r="G18" s="53" t="s">
        <v>50</v>
      </c>
      <c r="H18" s="6">
        <f>H20</f>
        <v>1000</v>
      </c>
      <c r="I18" s="7">
        <f>H18/F18</f>
        <v>8</v>
      </c>
      <c r="J18" s="54"/>
      <c r="K18" s="13">
        <f>SUM(1/F18)*J18</f>
        <v>0</v>
      </c>
      <c r="L18" s="3"/>
      <c r="M18" s="1"/>
      <c r="N18" s="1"/>
      <c r="O18" s="1"/>
    </row>
    <row r="19" spans="1:15" ht="17" thickBot="1">
      <c r="A19" s="64" t="s">
        <v>8</v>
      </c>
      <c r="B19" s="63"/>
      <c r="C19" s="63"/>
      <c r="D19" s="1"/>
      <c r="E19" s="56"/>
      <c r="F19" s="57"/>
      <c r="G19" s="57"/>
      <c r="H19" s="57"/>
      <c r="I19" s="57"/>
      <c r="J19" s="57"/>
      <c r="K19" s="58"/>
      <c r="L19" s="1"/>
      <c r="M19" s="41" t="s">
        <v>13</v>
      </c>
      <c r="N19" s="42">
        <f>SUM(N13:N17)</f>
        <v>0</v>
      </c>
      <c r="O19" s="89"/>
    </row>
    <row r="20" spans="1:15" ht="17" thickBot="1">
      <c r="A20" s="64" t="s">
        <v>17</v>
      </c>
      <c r="B20" s="63"/>
      <c r="C20" s="63"/>
      <c r="D20" s="1"/>
      <c r="E20" s="20"/>
      <c r="F20" s="21"/>
      <c r="G20" s="86" t="s">
        <v>26</v>
      </c>
      <c r="H20" s="87">
        <v>1000</v>
      </c>
      <c r="I20" s="21" t="s">
        <v>49</v>
      </c>
      <c r="J20" s="22"/>
      <c r="K20" s="23">
        <f>SUM(K7:K18)</f>
        <v>0</v>
      </c>
      <c r="L20" s="1"/>
      <c r="M20" s="89" t="s">
        <v>35</v>
      </c>
      <c r="N20" s="89"/>
    </row>
    <row r="21" spans="1:15" ht="16">
      <c r="A21" s="64" t="s">
        <v>1</v>
      </c>
      <c r="B21" s="63"/>
      <c r="C21" s="63"/>
      <c r="E21" s="98" t="s">
        <v>34</v>
      </c>
      <c r="F21" s="98"/>
      <c r="G21" s="98"/>
      <c r="H21" s="99"/>
      <c r="I21" s="98"/>
      <c r="J21" s="98"/>
      <c r="K21" s="98"/>
      <c r="L21" s="18"/>
      <c r="M21" s="1"/>
    </row>
    <row r="22" spans="1:15" ht="17" thickBot="1">
      <c r="A22" s="65" t="s">
        <v>18</v>
      </c>
      <c r="B22" s="63"/>
      <c r="C22" s="63"/>
      <c r="L22" s="18"/>
      <c r="M22" s="1"/>
    </row>
    <row r="23" spans="1:15" ht="19">
      <c r="A23" s="10"/>
      <c r="B23" s="1"/>
      <c r="C23" s="1"/>
      <c r="E23" s="93" t="s">
        <v>19</v>
      </c>
      <c r="F23" s="94"/>
      <c r="G23" s="94"/>
      <c r="H23" s="94"/>
      <c r="I23" s="94"/>
      <c r="J23" s="94"/>
      <c r="K23" s="66"/>
      <c r="M23" s="67" t="s">
        <v>20</v>
      </c>
      <c r="N23" s="68"/>
    </row>
    <row r="24" spans="1:15" ht="19">
      <c r="A24" s="1"/>
      <c r="B24" s="1"/>
      <c r="C24" s="1"/>
      <c r="D24" s="2"/>
      <c r="E24" s="95"/>
      <c r="F24" s="96"/>
      <c r="G24" s="96"/>
      <c r="H24" s="96"/>
      <c r="I24" s="96"/>
      <c r="J24" s="96"/>
      <c r="K24" s="69"/>
      <c r="M24" s="70" t="s">
        <v>64</v>
      </c>
      <c r="N24" s="68"/>
    </row>
    <row r="25" spans="1:15" ht="19">
      <c r="A25" s="1"/>
      <c r="B25" s="1"/>
      <c r="C25" s="1"/>
      <c r="D25" s="2"/>
      <c r="E25" s="71" t="s">
        <v>21</v>
      </c>
      <c r="F25" s="72"/>
      <c r="G25" s="72"/>
      <c r="H25" s="72"/>
      <c r="I25" s="72"/>
      <c r="J25" s="73"/>
      <c r="K25" s="69"/>
      <c r="M25" s="70" t="s">
        <v>22</v>
      </c>
      <c r="N25" s="68"/>
    </row>
    <row r="26" spans="1:15" ht="19">
      <c r="A26" s="1"/>
      <c r="B26" s="1"/>
      <c r="C26" s="1"/>
      <c r="D26" s="2"/>
      <c r="E26" s="71" t="s">
        <v>3</v>
      </c>
      <c r="F26" s="72"/>
      <c r="G26" s="72"/>
      <c r="H26" s="72"/>
      <c r="I26" s="72"/>
      <c r="J26" s="73"/>
      <c r="K26" s="69"/>
      <c r="L26" s="17"/>
      <c r="M26" s="70" t="s">
        <v>23</v>
      </c>
      <c r="N26" s="68"/>
    </row>
    <row r="27" spans="1:15" ht="19">
      <c r="A27" s="1"/>
      <c r="B27" s="1"/>
      <c r="C27" s="1"/>
      <c r="D27" s="2"/>
      <c r="E27" s="74" t="s">
        <v>2</v>
      </c>
      <c r="F27" s="72"/>
      <c r="G27" s="72"/>
      <c r="H27" s="72"/>
      <c r="I27" s="72"/>
      <c r="J27" s="75"/>
      <c r="K27" s="76"/>
      <c r="L27" s="14"/>
      <c r="M27" s="77" t="s">
        <v>24</v>
      </c>
      <c r="N27" s="68"/>
    </row>
    <row r="28" spans="1:15" ht="19">
      <c r="A28" s="1"/>
      <c r="B28" s="1"/>
      <c r="C28" s="1"/>
      <c r="D28" s="2"/>
      <c r="E28" s="71" t="s">
        <v>36</v>
      </c>
      <c r="F28" s="72"/>
      <c r="G28" s="72"/>
      <c r="H28" s="73"/>
      <c r="I28" s="73"/>
      <c r="J28" s="73"/>
      <c r="K28" s="76"/>
      <c r="L28" s="17"/>
      <c r="M28" s="78" t="s">
        <v>18</v>
      </c>
      <c r="N28" s="68"/>
    </row>
    <row r="29" spans="1:15" ht="19">
      <c r="A29" s="1"/>
      <c r="B29" s="1"/>
      <c r="C29" s="1"/>
      <c r="D29" s="2"/>
      <c r="E29" s="71" t="s">
        <v>25</v>
      </c>
      <c r="F29" s="72"/>
      <c r="G29" s="72"/>
      <c r="H29" s="72"/>
      <c r="I29" s="72"/>
      <c r="J29" s="79"/>
      <c r="K29" s="76"/>
      <c r="L29" s="14"/>
      <c r="M29" s="80"/>
      <c r="N29" s="68"/>
    </row>
    <row r="30" spans="1:15" ht="20" thickBot="1">
      <c r="A30" s="1"/>
      <c r="B30" s="1"/>
      <c r="C30" s="1"/>
      <c r="D30" s="17"/>
      <c r="E30" s="81"/>
      <c r="F30" s="82"/>
      <c r="G30" s="82"/>
      <c r="H30" s="83"/>
      <c r="I30" s="83"/>
      <c r="J30" s="84"/>
      <c r="K30" s="85"/>
      <c r="L30" s="17"/>
      <c r="M30" s="17"/>
      <c r="N30" s="17"/>
    </row>
    <row r="31" spans="1:15" ht="14">
      <c r="A31" s="1"/>
      <c r="B31" s="1"/>
      <c r="C31" s="1"/>
      <c r="D31" s="17"/>
      <c r="E31" s="59"/>
      <c r="F31" s="17"/>
      <c r="G31" s="17"/>
      <c r="H31" s="17"/>
      <c r="I31" s="17"/>
      <c r="J31" s="17"/>
      <c r="K31" s="60"/>
      <c r="L31" s="14"/>
      <c r="M31" s="14"/>
      <c r="N31" s="17"/>
    </row>
    <row r="32" spans="1:15" ht="14">
      <c r="A32" s="5"/>
      <c r="B32" s="1"/>
      <c r="C32" s="1"/>
      <c r="D32" s="17"/>
      <c r="E32" s="2"/>
      <c r="F32" s="17"/>
      <c r="G32" s="17"/>
      <c r="H32" s="17"/>
      <c r="I32" s="17"/>
      <c r="J32" s="17"/>
      <c r="K32" s="60"/>
      <c r="L32" s="18"/>
      <c r="M32" s="18"/>
      <c r="N32" s="17"/>
    </row>
    <row r="33" spans="1:14" ht="14">
      <c r="A33" s="1"/>
      <c r="B33" s="1"/>
      <c r="C33" s="1"/>
      <c r="D33" s="17"/>
      <c r="E33" s="17"/>
      <c r="F33" s="17"/>
      <c r="G33" s="17"/>
      <c r="H33" s="17"/>
      <c r="I33" s="17"/>
      <c r="J33" s="17"/>
      <c r="K33" s="43"/>
      <c r="L33" s="18"/>
      <c r="M33" s="18"/>
      <c r="N33" s="17"/>
    </row>
    <row r="34" spans="1:14" ht="19">
      <c r="A34" s="1"/>
      <c r="D34" s="17"/>
      <c r="E34" s="61"/>
      <c r="F34" s="17"/>
      <c r="G34" s="17"/>
      <c r="H34" s="17"/>
      <c r="I34" s="17"/>
      <c r="J34" s="17"/>
      <c r="K34" s="17"/>
      <c r="L34" s="14"/>
      <c r="M34" s="14"/>
      <c r="N34" s="17"/>
    </row>
    <row r="35" spans="1:14">
      <c r="A35" s="1"/>
      <c r="B35" s="1"/>
      <c r="C35" s="1"/>
      <c r="D35" s="2"/>
      <c r="E35" s="2"/>
      <c r="F35" s="2"/>
      <c r="G35" s="17"/>
      <c r="H35" s="18"/>
      <c r="I35" s="18"/>
      <c r="J35" s="18"/>
      <c r="K35" s="18"/>
      <c r="L35" s="14"/>
      <c r="M35" s="14"/>
      <c r="N35" s="17"/>
    </row>
    <row r="36" spans="1:14">
      <c r="A36" s="1"/>
      <c r="D36" s="17"/>
      <c r="E36" s="2"/>
      <c r="F36" s="2"/>
      <c r="G36" s="17"/>
      <c r="H36" s="18"/>
      <c r="I36" s="18"/>
      <c r="J36" s="18"/>
      <c r="K36" s="18"/>
      <c r="L36" s="14"/>
      <c r="M36" s="14"/>
      <c r="N36" s="17"/>
    </row>
    <row r="37" spans="1:14">
      <c r="D37" s="17"/>
      <c r="E37" s="17"/>
      <c r="F37" s="2"/>
      <c r="G37" s="17"/>
      <c r="H37" s="18"/>
      <c r="I37" s="18"/>
      <c r="J37" s="18"/>
      <c r="K37" s="14"/>
      <c r="L37" s="17"/>
      <c r="M37" s="17"/>
      <c r="N37" s="17"/>
    </row>
    <row r="38" spans="1:14">
      <c r="G38" s="17"/>
      <c r="H38" s="18"/>
      <c r="I38" s="19"/>
      <c r="J38" s="18"/>
      <c r="K38" s="18"/>
    </row>
    <row r="39" spans="1:14">
      <c r="E39" s="1"/>
      <c r="F39" s="1"/>
      <c r="H39" s="1"/>
      <c r="I39" s="1"/>
    </row>
    <row r="40" spans="1:14">
      <c r="H40" s="1"/>
      <c r="I40" s="1"/>
    </row>
  </sheetData>
  <mergeCells count="6">
    <mergeCell ref="A1:G1"/>
    <mergeCell ref="A5:C6"/>
    <mergeCell ref="E23:J24"/>
    <mergeCell ref="M10:O10"/>
    <mergeCell ref="E21:K21"/>
    <mergeCell ref="H1:N1"/>
  </mergeCells>
  <phoneticPr fontId="9"/>
  <hyperlinks>
    <hyperlink ref="M28" r:id="rId1" xr:uid="{00000000-0004-0000-0000-000000000000}"/>
    <hyperlink ref="A22" r:id="rId2" xr:uid="{00000000-0004-0000-0000-000001000000}"/>
  </hyperlinks>
  <printOptions horizontalCentered="1"/>
  <pageMargins left="0.25" right="0.25" top="1.25" bottom="0.25" header="0.25" footer="0.25"/>
  <pageSetup scale="70" orientation="landscape" horizontalDpi="4294967292" verticalDpi="4294967292"/>
  <headerFooter alignWithMargins="0">
    <oddFooter xml:space="preserve">&amp;RTC Material Template 8/12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5" ma:contentTypeDescription="Create a new document." ma:contentTypeScope="" ma:versionID="b14940b9c01173df763eb4bda951bee4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c3d567c3a28aae6afaba7113f1e8aed9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112141-356C-496E-B56F-B27352EEB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C2103B-CC5C-4892-819E-1DE443464B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Westcoat Specialty Coating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Texture-Crete Standard Finish Material Cost Template - Westcoat Specialty Coating Systems</dc:title>
  <dc:subject/>
  <dc:creator>Westcoat Specialty Coating Systems</dc:creator>
  <cp:keywords/>
  <dc:description/>
  <cp:lastModifiedBy>Vince Outlaw</cp:lastModifiedBy>
  <cp:lastPrinted>2007-05-30T17:39:40Z</cp:lastPrinted>
  <dcterms:created xsi:type="dcterms:W3CDTF">1998-12-10T19:24:37Z</dcterms:created>
  <dcterms:modified xsi:type="dcterms:W3CDTF">2021-08-30T18:37:22Z</dcterms:modified>
  <cp:category/>
</cp:coreProperties>
</file>