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ate1904="1"/>
  <mc:AlternateContent xmlns:mc="http://schemas.openxmlformats.org/markup-compatibility/2006">
    <mc:Choice Requires="x15">
      <x15ac:absPath xmlns:x15ac="http://schemas.microsoft.com/office/spreadsheetml/2010/11/ac" url="/Users/Michelle/Desktop/2026 Doc Uploads/Cost Templates/1 WP/"/>
    </mc:Choice>
  </mc:AlternateContent>
  <xr:revisionPtr revIDLastSave="0" documentId="13_ncr:1_{23C202ED-8A1F-5946-A865-E63821A4E6A4}" xr6:coauthVersionLast="47" xr6:coauthVersionMax="47" xr10:uidLastSave="{00000000-0000-0000-0000-000000000000}"/>
  <bookViews>
    <workbookView xWindow="0" yWindow="600" windowWidth="37400" windowHeight="25520" xr2:uid="{85E8A239-4F1A-44E6-8DEF-73AC99078BB8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I16" i="1"/>
  <c r="N11" i="1"/>
  <c r="N23" i="1"/>
  <c r="K18" i="1"/>
  <c r="I18" i="1"/>
  <c r="N12" i="1"/>
  <c r="N24" i="1"/>
  <c r="K17" i="1"/>
  <c r="I17" i="1"/>
  <c r="K16" i="1"/>
  <c r="K7" i="1"/>
  <c r="H22" i="1"/>
  <c r="I22" i="1"/>
  <c r="H21" i="1"/>
  <c r="I21" i="1"/>
  <c r="H13" i="1"/>
  <c r="I13" i="1"/>
  <c r="N13" i="1"/>
  <c r="N22" i="1"/>
  <c r="H12" i="1"/>
  <c r="I12" i="1"/>
  <c r="N10" i="1" s="1"/>
  <c r="N21" i="1" s="1"/>
  <c r="H7" i="1"/>
  <c r="I7" i="1"/>
  <c r="N7" i="1"/>
  <c r="N18" i="1"/>
  <c r="H8" i="1"/>
  <c r="I8" i="1"/>
  <c r="N8" i="1"/>
  <c r="N19" i="1"/>
  <c r="K8" i="1"/>
  <c r="H9" i="1"/>
  <c r="I9" i="1"/>
  <c r="N9" i="1"/>
  <c r="N20" i="1"/>
  <c r="K9" i="1"/>
  <c r="K12" i="1"/>
  <c r="K13" i="1"/>
  <c r="K21" i="1"/>
  <c r="K22" i="1"/>
  <c r="N25" i="1"/>
  <c r="K24" i="1" l="1"/>
</calcChain>
</file>

<file path=xl/sharedStrings.xml><?xml version="1.0" encoding="utf-8"?>
<sst xmlns="http://schemas.openxmlformats.org/spreadsheetml/2006/main" count="79" uniqueCount="63">
  <si>
    <t xml:space="preserve">  ALX Pro Material Template - Waterproofing Underlayment</t>
  </si>
  <si>
    <t>Product Description</t>
  </si>
  <si>
    <t>Coverage will vary</t>
  </si>
  <si>
    <t>Job 
(sq.ft.)</t>
  </si>
  <si>
    <t>Material 
Needed (gal)</t>
  </si>
  <si>
    <t>Step 2: Cost for 
Each Product</t>
  </si>
  <si>
    <t>Optional Cost 
(per sq. ft.)</t>
  </si>
  <si>
    <t>Total Material</t>
  </si>
  <si>
    <t>Template Instructions:</t>
  </si>
  <si>
    <t>Sheet Membrane and Lath</t>
  </si>
  <si>
    <t>Needed</t>
  </si>
  <si>
    <t>WP-40 36" Sheet Membrane</t>
  </si>
  <si>
    <t>sq.ft./roll</t>
  </si>
  <si>
    <t>WP-40</t>
  </si>
  <si>
    <t>rolls</t>
  </si>
  <si>
    <r>
      <t xml:space="preserve">Step 1: 
</t>
    </r>
    <r>
      <rPr>
        <sz val="10"/>
        <color rgb="FF000000"/>
        <rFont val="Arial"/>
      </rPr>
      <t>Enter the total square footage of the project at the bottom of the template.</t>
    </r>
  </si>
  <si>
    <t>WP-30 Westcoat Glass Lath</t>
  </si>
  <si>
    <t xml:space="preserve"> sq.ft./roll</t>
  </si>
  <si>
    <t>WP-30</t>
  </si>
  <si>
    <t>WP-10 Staples 5/8"</t>
  </si>
  <si>
    <t>sq.ft./box</t>
  </si>
  <si>
    <t>WP-10</t>
  </si>
  <si>
    <t>box</t>
  </si>
  <si>
    <t>TC-1</t>
  </si>
  <si>
    <t>bags</t>
  </si>
  <si>
    <t>Base Coat</t>
  </si>
  <si>
    <t>WP-47</t>
  </si>
  <si>
    <r>
      <t xml:space="preserve">Step 2: 
</t>
    </r>
    <r>
      <rPr>
        <sz val="10"/>
        <color rgb="FF000000"/>
        <rFont val="Arial"/>
      </rPr>
      <t>Enter the cost per unit (single kit, bag etc.) for each product in the indicated column.</t>
    </r>
  </si>
  <si>
    <t>TC-1 Basecoat Cement</t>
  </si>
  <si>
    <t xml:space="preserve"> sq.ft./bag</t>
  </si>
  <si>
    <t>WP-90</t>
  </si>
  <si>
    <t>gallons</t>
  </si>
  <si>
    <t>WP-81 Cement Modifier</t>
  </si>
  <si>
    <t xml:space="preserve"> sq.ft./gal</t>
  </si>
  <si>
    <t>WP-81</t>
  </si>
  <si>
    <t>Please Round Up When Ordering</t>
  </si>
  <si>
    <t>Fiberlath Resin Membrane</t>
  </si>
  <si>
    <t>WP-47 Fiberlath</t>
  </si>
  <si>
    <t>sq.ft/roll</t>
  </si>
  <si>
    <r>
      <t>NOTE:</t>
    </r>
    <r>
      <rPr>
        <sz val="10"/>
        <color rgb="FF000000"/>
        <rFont val="Arial"/>
      </rPr>
      <t xml:space="preserve"> 
For installation instructions please refer to the system specification sheets posted on our website. Training videos for a variety of our systems for a variety of our systems </t>
    </r>
  </si>
  <si>
    <t>sq.ft/bag</t>
  </si>
  <si>
    <t>Total Costs</t>
  </si>
  <si>
    <t>WP-90 Waterproofing Resin</t>
  </si>
  <si>
    <t>sq.ft/gal</t>
  </si>
  <si>
    <t>Slurry Coat</t>
  </si>
  <si>
    <t>`</t>
    <phoneticPr fontId="3"/>
  </si>
  <si>
    <t>www.westcoat.com</t>
  </si>
  <si>
    <t xml:space="preserve">Step 1: Total Square Footage   </t>
  </si>
  <si>
    <t>sq. ft.</t>
  </si>
  <si>
    <t>Please read the complete specification sheet prior to ordering material or beginning job.</t>
  </si>
  <si>
    <t>Total</t>
  </si>
  <si>
    <t>Rounding is not reflected in above price</t>
  </si>
  <si>
    <t>This Sheet to Be Used as Rough Estimate Only</t>
  </si>
  <si>
    <t>Westcoat</t>
  </si>
  <si>
    <t>4007 Lockridge Street</t>
  </si>
  <si>
    <t>* Quantities and prices are based on single bag/single gallon units. (Unless otherwise stated)</t>
  </si>
  <si>
    <t>San Diego,  Ca 92102</t>
  </si>
  <si>
    <t>* Coating accessories and system options are not figured into estimates.</t>
  </si>
  <si>
    <t>800-250-4519</t>
  </si>
  <si>
    <t xml:space="preserve">* Contact your local distributor for a price quote and specification sheets. </t>
  </si>
  <si>
    <t>REV.11/25</t>
  </si>
  <si>
    <t>* We do not guarantee coverages, please allow additional material for waste.</t>
  </si>
  <si>
    <t>* All coverage rates should be verified and adjusted for 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</si>
</sst>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9" x14ac:knownFonts="1">
    <font>
      <sz val="9"/>
      <name val="Geneva"/>
      <charset val="1"/>
    </font>
    <font>
      <sz val="9"/>
      <name val="Geneva"/>
      <family val="2"/>
      <charset val="1"/>
    </font>
    <font>
      <u/>
      <sz val="9"/>
      <color indexed="12"/>
      <name val="Geneva"/>
      <family val="2"/>
      <charset val="1"/>
    </font>
    <font>
      <sz val="8"/>
      <name val="Verdana"/>
      <family val="2"/>
    </font>
    <font>
      <sz val="8"/>
      <name val="Geneva"/>
      <family val="2"/>
      <charset val="1"/>
    </font>
    <font>
      <b/>
      <u/>
      <sz val="10"/>
      <name val="Arial"/>
    </font>
    <font>
      <b/>
      <i/>
      <sz val="10"/>
      <name val="Arial"/>
    </font>
    <font>
      <sz val="10"/>
      <name val="Arial"/>
    </font>
    <font>
      <b/>
      <sz val="10"/>
      <name val="Arial"/>
    </font>
    <font>
      <b/>
      <sz val="10"/>
      <color indexed="8"/>
      <name val="Arial"/>
    </font>
    <font>
      <b/>
      <sz val="10"/>
      <color indexed="10"/>
      <name val="Arial"/>
    </font>
    <font>
      <sz val="10"/>
      <color indexed="10"/>
      <name val="Arial"/>
    </font>
    <font>
      <u/>
      <sz val="10"/>
      <color indexed="12"/>
      <name val="Arial"/>
    </font>
    <font>
      <b/>
      <i/>
      <u/>
      <sz val="10"/>
      <name val="Arial"/>
    </font>
    <font>
      <sz val="10"/>
      <color theme="1"/>
      <name val="Arial"/>
    </font>
    <font>
      <b/>
      <sz val="20"/>
      <name val="Arial"/>
    </font>
    <font>
      <b/>
      <sz val="10"/>
      <color rgb="FF000000"/>
      <name val="Arial"/>
    </font>
    <font>
      <sz val="10"/>
      <color rgb="FF000000"/>
      <name val="Arial"/>
    </font>
    <font>
      <u/>
      <sz val="10"/>
      <color indexed="12"/>
      <name val="Geneva"/>
      <family val="2"/>
      <charset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center"/>
    </xf>
    <xf numFmtId="44" fontId="11" fillId="0" borderId="4" xfId="2" applyFont="1" applyBorder="1" applyAlignment="1" applyProtection="1">
      <protection locked="0"/>
    </xf>
    <xf numFmtId="44" fontId="7" fillId="0" borderId="4" xfId="2" applyFont="1" applyBorder="1" applyAlignment="1" applyProtection="1"/>
    <xf numFmtId="0" fontId="7" fillId="0" borderId="5" xfId="0" applyFont="1" applyBorder="1"/>
    <xf numFmtId="165" fontId="7" fillId="0" borderId="6" xfId="0" applyNumberFormat="1" applyFont="1" applyBorder="1"/>
    <xf numFmtId="0" fontId="7" fillId="0" borderId="7" xfId="0" applyFont="1" applyBorder="1"/>
    <xf numFmtId="0" fontId="7" fillId="0" borderId="4" xfId="0" applyFont="1" applyBorder="1"/>
    <xf numFmtId="164" fontId="7" fillId="0" borderId="4" xfId="0" applyNumberFormat="1" applyFont="1" applyBorder="1"/>
    <xf numFmtId="0" fontId="7" fillId="0" borderId="8" xfId="0" applyFont="1" applyBorder="1"/>
    <xf numFmtId="165" fontId="7" fillId="0" borderId="9" xfId="0" applyNumberFormat="1" applyFont="1" applyBorder="1"/>
    <xf numFmtId="0" fontId="7" fillId="0" borderId="10" xfId="0" applyFont="1" applyBorder="1"/>
    <xf numFmtId="0" fontId="8" fillId="0" borderId="0" xfId="0" applyFont="1" applyAlignment="1">
      <alignment horizontal="left" vertical="center"/>
    </xf>
    <xf numFmtId="0" fontId="7" fillId="0" borderId="1" xfId="0" applyFont="1" applyBorder="1"/>
    <xf numFmtId="165" fontId="7" fillId="0" borderId="11" xfId="0" applyNumberFormat="1" applyFont="1" applyBorder="1"/>
    <xf numFmtId="0" fontId="7" fillId="0" borderId="12" xfId="0" applyFont="1" applyBorder="1"/>
    <xf numFmtId="0" fontId="11" fillId="0" borderId="4" xfId="0" applyFont="1" applyBorder="1" applyProtection="1">
      <protection locked="0"/>
    </xf>
    <xf numFmtId="44" fontId="11" fillId="0" borderId="4" xfId="2" applyFont="1" applyBorder="1" applyProtection="1">
      <protection locked="0"/>
    </xf>
    <xf numFmtId="44" fontId="7" fillId="0" borderId="4" xfId="2" applyFont="1" applyBorder="1" applyProtection="1"/>
    <xf numFmtId="44" fontId="7" fillId="0" borderId="9" xfId="0" applyNumberFormat="1" applyFont="1" applyBorder="1"/>
    <xf numFmtId="44" fontId="7" fillId="0" borderId="11" xfId="0" applyNumberFormat="1" applyFont="1" applyBorder="1"/>
    <xf numFmtId="0" fontId="10" fillId="0" borderId="4" xfId="0" applyFont="1" applyBorder="1" applyAlignment="1">
      <alignment horizontal="right"/>
    </xf>
    <xf numFmtId="164" fontId="11" fillId="0" borderId="4" xfId="1" applyNumberFormat="1" applyFont="1" applyBorder="1" applyProtection="1">
      <protection locked="0"/>
    </xf>
    <xf numFmtId="44" fontId="7" fillId="0" borderId="4" xfId="0" applyNumberFormat="1" applyFont="1" applyBorder="1"/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0" applyNumberFormat="1" applyFont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 applyAlignment="1">
      <alignment horizontal="left"/>
    </xf>
    <xf numFmtId="0" fontId="12" fillId="0" borderId="0" xfId="3" applyFont="1" applyBorder="1" applyAlignment="1" applyProtection="1"/>
    <xf numFmtId="0" fontId="7" fillId="0" borderId="16" xfId="0" applyFont="1" applyBorder="1"/>
    <xf numFmtId="0" fontId="14" fillId="0" borderId="0" xfId="3" applyFont="1" applyBorder="1" applyAlignment="1" applyProtection="1"/>
    <xf numFmtId="0" fontId="7" fillId="0" borderId="17" xfId="0" applyFont="1" applyBorder="1" applyAlignment="1">
      <alignment horizontal="left"/>
    </xf>
    <xf numFmtId="0" fontId="7" fillId="0" borderId="18" xfId="0" applyFont="1" applyBorder="1"/>
    <xf numFmtId="0" fontId="7" fillId="0" borderId="18" xfId="0" applyFont="1" applyBorder="1" applyAlignment="1">
      <alignment horizontal="left"/>
    </xf>
    <xf numFmtId="0" fontId="7" fillId="0" borderId="19" xfId="0" applyFont="1" applyBorder="1"/>
    <xf numFmtId="0" fontId="5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wrapText="1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left"/>
    </xf>
    <xf numFmtId="0" fontId="7" fillId="0" borderId="21" xfId="0" applyFont="1" applyBorder="1"/>
    <xf numFmtId="0" fontId="7" fillId="0" borderId="16" xfId="0" applyFont="1" applyBorder="1"/>
    <xf numFmtId="0" fontId="7" fillId="0" borderId="0" xfId="0" applyFont="1"/>
    <xf numFmtId="0" fontId="6" fillId="0" borderId="2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8" fillId="0" borderId="0" xfId="3" applyFont="1" applyAlignment="1" applyProtection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</xdr:rowOff>
    </xdr:from>
    <xdr:to>
      <xdr:col>2</xdr:col>
      <xdr:colOff>38100</xdr:colOff>
      <xdr:row>3</xdr:row>
      <xdr:rowOff>123825</xdr:rowOff>
    </xdr:to>
    <xdr:pic>
      <xdr:nvPicPr>
        <xdr:cNvPr id="1127" name="Picture 2">
          <a:extLst>
            <a:ext uri="{FF2B5EF4-FFF2-40B4-BE49-F238E27FC236}">
              <a16:creationId xmlns:a16="http://schemas.microsoft.com/office/drawing/2014/main" id="{663A9330-9C38-DEEC-5AA8-ADED951C4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38175"/>
          <a:ext cx="16573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4</xdr:col>
      <xdr:colOff>962025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6A7186-0787-4CEC-9BDC-F9EEA9735EEE}"/>
            </a:ext>
            <a:ext uri="{147F2762-F138-4A5C-976F-8EAC2B608ADB}">
              <a16:predDERef xmlns:a16="http://schemas.microsoft.com/office/drawing/2014/main" pred="{663A9330-9C38-DEEC-5AA8-ADED951C4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0"/>
          <a:ext cx="37433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westcoat.com/" TargetMode="External"/><Relationship Id="rId1" Type="http://schemas.openxmlformats.org/officeDocument/2006/relationships/hyperlink" Target="https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6676-528C-4113-880E-9F531077E1D7}">
  <dimension ref="A1:Q38"/>
  <sheetViews>
    <sheetView tabSelected="1" zoomScale="150" zoomScaleNormal="125" workbookViewId="0">
      <selection activeCell="F1" sqref="F1:N1"/>
    </sheetView>
  </sheetViews>
  <sheetFormatPr baseColWidth="10" defaultColWidth="11.5" defaultRowHeight="13" x14ac:dyDescent="0.15"/>
  <cols>
    <col min="1" max="3" width="12.5" style="2" customWidth="1"/>
    <col min="4" max="4" width="5" style="2" customWidth="1"/>
    <col min="5" max="5" width="26.5" style="2" customWidth="1"/>
    <col min="6" max="7" width="9.1640625" style="2" customWidth="1"/>
    <col min="8" max="8" width="8.83203125" style="2" customWidth="1"/>
    <col min="9" max="9" width="13.6640625" style="2" customWidth="1"/>
    <col min="10" max="10" width="16.83203125" style="2" bestFit="1" customWidth="1"/>
    <col min="11" max="11" width="18.83203125" style="2" customWidth="1"/>
    <col min="12" max="12" width="5.5" style="2" customWidth="1"/>
    <col min="13" max="13" width="15" style="2" customWidth="1"/>
    <col min="14" max="14" width="14.6640625" style="2" customWidth="1"/>
    <col min="15" max="15" width="10.33203125" style="2" customWidth="1"/>
    <col min="16" max="16384" width="11.5" style="2"/>
  </cols>
  <sheetData>
    <row r="1" spans="1:15" ht="50" customHeight="1" x14ac:dyDescent="0.15">
      <c r="A1" s="1"/>
      <c r="B1" s="1"/>
      <c r="C1" s="1"/>
      <c r="D1" s="1"/>
      <c r="E1" s="1"/>
      <c r="F1" s="58" t="s">
        <v>0</v>
      </c>
      <c r="G1" s="58"/>
      <c r="H1" s="58"/>
      <c r="I1" s="58"/>
      <c r="J1" s="58"/>
      <c r="K1" s="58"/>
      <c r="L1" s="58"/>
      <c r="M1" s="58"/>
      <c r="N1" s="58"/>
      <c r="O1" s="1"/>
    </row>
    <row r="2" spans="1:15" ht="12.75" customHeight="1" x14ac:dyDescent="0.15"/>
    <row r="3" spans="1:15" ht="14" customHeight="1" x14ac:dyDescent="0.15">
      <c r="A3" s="3"/>
      <c r="E3" s="3"/>
      <c r="F3" s="3"/>
      <c r="G3" s="3"/>
      <c r="H3" s="3"/>
      <c r="I3" s="3"/>
      <c r="J3" s="3"/>
      <c r="K3" s="4"/>
    </row>
    <row r="4" spans="1:15" x14ac:dyDescent="0.15">
      <c r="A4" s="5"/>
      <c r="E4" s="64" t="s">
        <v>1</v>
      </c>
      <c r="F4" s="64" t="s">
        <v>2</v>
      </c>
      <c r="G4" s="64"/>
      <c r="H4" s="66" t="s">
        <v>3</v>
      </c>
      <c r="I4" s="66" t="s">
        <v>4</v>
      </c>
      <c r="J4" s="67" t="s">
        <v>5</v>
      </c>
      <c r="K4" s="69" t="s">
        <v>6</v>
      </c>
    </row>
    <row r="5" spans="1:15" x14ac:dyDescent="0.15">
      <c r="A5" s="6"/>
      <c r="E5" s="65"/>
      <c r="F5" s="65"/>
      <c r="G5" s="65"/>
      <c r="H5" s="65"/>
      <c r="I5" s="65"/>
      <c r="J5" s="68"/>
      <c r="K5" s="70"/>
      <c r="N5" s="7" t="s">
        <v>7</v>
      </c>
    </row>
    <row r="6" spans="1:15" ht="17.25" customHeight="1" x14ac:dyDescent="0.15">
      <c r="A6" s="71" t="s">
        <v>8</v>
      </c>
      <c r="B6" s="71"/>
      <c r="C6" s="71"/>
      <c r="E6" s="53" t="s">
        <v>9</v>
      </c>
      <c r="F6" s="8"/>
      <c r="G6" s="8"/>
      <c r="H6" s="8"/>
      <c r="I6" s="8"/>
      <c r="J6" s="9"/>
      <c r="K6" s="8"/>
      <c r="N6" s="10" t="s">
        <v>10</v>
      </c>
    </row>
    <row r="7" spans="1:15" ht="17.25" customHeight="1" x14ac:dyDescent="0.15">
      <c r="A7" s="52"/>
      <c r="B7" s="52"/>
      <c r="C7" s="52"/>
      <c r="E7" s="54" t="s">
        <v>11</v>
      </c>
      <c r="F7" s="12">
        <v>225</v>
      </c>
      <c r="G7" s="11" t="s">
        <v>12</v>
      </c>
      <c r="H7" s="13">
        <f>H24</f>
        <v>0</v>
      </c>
      <c r="I7" s="14">
        <f>SUM(H7/F7)</f>
        <v>0</v>
      </c>
      <c r="J7" s="15">
        <v>0</v>
      </c>
      <c r="K7" s="16">
        <f>SUM(1/F7)*J7</f>
        <v>0</v>
      </c>
      <c r="M7" s="17" t="s">
        <v>13</v>
      </c>
      <c r="N7" s="18">
        <f>I7</f>
        <v>0</v>
      </c>
      <c r="O7" s="19" t="s">
        <v>14</v>
      </c>
    </row>
    <row r="8" spans="1:15" ht="17.25" customHeight="1" x14ac:dyDescent="0.15">
      <c r="A8" s="72" t="s">
        <v>15</v>
      </c>
      <c r="B8" s="73"/>
      <c r="C8" s="73"/>
      <c r="E8" s="55" t="s">
        <v>16</v>
      </c>
      <c r="F8" s="20">
        <v>492</v>
      </c>
      <c r="G8" s="20" t="s">
        <v>17</v>
      </c>
      <c r="H8" s="21">
        <f>H24</f>
        <v>0</v>
      </c>
      <c r="I8" s="14">
        <f>H8/F8</f>
        <v>0</v>
      </c>
      <c r="J8" s="15">
        <v>0</v>
      </c>
      <c r="K8" s="16">
        <f>SUM(1/F8)*J8</f>
        <v>0</v>
      </c>
      <c r="M8" s="22" t="s">
        <v>18</v>
      </c>
      <c r="N8" s="23">
        <f>I8</f>
        <v>0</v>
      </c>
      <c r="O8" s="24" t="s">
        <v>14</v>
      </c>
    </row>
    <row r="9" spans="1:15" ht="17.25" customHeight="1" x14ac:dyDescent="0.15">
      <c r="A9" s="73"/>
      <c r="B9" s="73"/>
      <c r="C9" s="73"/>
      <c r="E9" s="55" t="s">
        <v>19</v>
      </c>
      <c r="F9" s="20">
        <v>600</v>
      </c>
      <c r="G9" s="20" t="s">
        <v>20</v>
      </c>
      <c r="H9" s="21">
        <f>H24</f>
        <v>0</v>
      </c>
      <c r="I9" s="14">
        <f>H9/F9</f>
        <v>0</v>
      </c>
      <c r="J9" s="15">
        <v>0</v>
      </c>
      <c r="K9" s="16">
        <f>SUM(1/F9)*J9</f>
        <v>0</v>
      </c>
      <c r="M9" s="26" t="s">
        <v>21</v>
      </c>
      <c r="N9" s="27">
        <f>SUM(I9)</f>
        <v>0</v>
      </c>
      <c r="O9" s="28" t="s">
        <v>22</v>
      </c>
    </row>
    <row r="10" spans="1:15" ht="17.25" customHeight="1" x14ac:dyDescent="0.15">
      <c r="A10" s="73"/>
      <c r="B10" s="73"/>
      <c r="C10" s="73"/>
      <c r="E10" s="55"/>
      <c r="F10" s="20"/>
      <c r="G10" s="20"/>
      <c r="H10" s="20"/>
      <c r="I10" s="20"/>
      <c r="J10" s="29"/>
      <c r="K10" s="20"/>
      <c r="M10" s="26" t="s">
        <v>23</v>
      </c>
      <c r="N10" s="27">
        <f>SUM(I12+I21+I17)</f>
        <v>0</v>
      </c>
      <c r="O10" s="28" t="s">
        <v>24</v>
      </c>
    </row>
    <row r="11" spans="1:15" ht="17.25" customHeight="1" x14ac:dyDescent="0.15">
      <c r="A11" s="25"/>
      <c r="E11" s="53" t="s">
        <v>25</v>
      </c>
      <c r="F11" s="20"/>
      <c r="G11" s="20"/>
      <c r="H11" s="20"/>
      <c r="I11" s="20"/>
      <c r="J11" s="29"/>
      <c r="K11" s="20"/>
      <c r="M11" s="26" t="s">
        <v>26</v>
      </c>
      <c r="N11" s="27">
        <f>SUM(I16)</f>
        <v>0</v>
      </c>
      <c r="O11" s="28" t="s">
        <v>14</v>
      </c>
    </row>
    <row r="12" spans="1:15" ht="17.25" customHeight="1" x14ac:dyDescent="0.15">
      <c r="A12" s="74" t="s">
        <v>27</v>
      </c>
      <c r="B12" s="75"/>
      <c r="C12" s="75"/>
      <c r="E12" s="55" t="s">
        <v>28</v>
      </c>
      <c r="F12" s="20">
        <v>30</v>
      </c>
      <c r="G12" s="20" t="s">
        <v>29</v>
      </c>
      <c r="H12" s="21">
        <f>H24</f>
        <v>0</v>
      </c>
      <c r="I12" s="14">
        <f>H12/F12</f>
        <v>0</v>
      </c>
      <c r="J12" s="30">
        <v>0</v>
      </c>
      <c r="K12" s="31">
        <f>SUM(1/F12)*J12</f>
        <v>0</v>
      </c>
      <c r="M12" s="26" t="s">
        <v>30</v>
      </c>
      <c r="N12" s="27">
        <f>SUM(I18)</f>
        <v>0</v>
      </c>
      <c r="O12" s="28" t="s">
        <v>31</v>
      </c>
    </row>
    <row r="13" spans="1:15" ht="17.25" customHeight="1" x14ac:dyDescent="0.15">
      <c r="A13" s="75"/>
      <c r="B13" s="75"/>
      <c r="C13" s="75"/>
      <c r="E13" s="55" t="s">
        <v>32</v>
      </c>
      <c r="F13" s="20">
        <v>24</v>
      </c>
      <c r="G13" s="20" t="s">
        <v>33</v>
      </c>
      <c r="H13" s="21">
        <f>H24</f>
        <v>0</v>
      </c>
      <c r="I13" s="14">
        <f>H13/F13</f>
        <v>0</v>
      </c>
      <c r="J13" s="30">
        <v>0</v>
      </c>
      <c r="K13" s="31">
        <f>SUM(1/F13)*J13</f>
        <v>0</v>
      </c>
      <c r="M13" s="26" t="s">
        <v>34</v>
      </c>
      <c r="N13" s="27">
        <f>SUM(I13+I22)</f>
        <v>0</v>
      </c>
      <c r="O13" s="28" t="s">
        <v>31</v>
      </c>
    </row>
    <row r="14" spans="1:15" ht="17.25" customHeight="1" x14ac:dyDescent="0.15">
      <c r="A14" s="75"/>
      <c r="B14" s="75"/>
      <c r="C14" s="75"/>
      <c r="E14" s="55"/>
      <c r="F14" s="20"/>
      <c r="G14" s="20"/>
      <c r="H14" s="21"/>
      <c r="I14" s="14"/>
      <c r="J14" s="30"/>
      <c r="K14" s="31"/>
      <c r="M14" s="63" t="s">
        <v>35</v>
      </c>
      <c r="N14" s="63"/>
      <c r="O14" s="63"/>
    </row>
    <row r="15" spans="1:15" ht="17.25" customHeight="1" x14ac:dyDescent="0.15">
      <c r="A15" s="75"/>
      <c r="B15" s="75"/>
      <c r="C15" s="75"/>
      <c r="E15" s="53" t="s">
        <v>36</v>
      </c>
      <c r="F15" s="20"/>
      <c r="G15" s="20"/>
      <c r="H15" s="21"/>
      <c r="I15" s="14"/>
      <c r="J15" s="30"/>
      <c r="K15" s="31"/>
    </row>
    <row r="16" spans="1:15" ht="17.25" customHeight="1" x14ac:dyDescent="0.15">
      <c r="E16" s="55" t="s">
        <v>37</v>
      </c>
      <c r="F16" s="20">
        <v>475</v>
      </c>
      <c r="G16" s="20" t="s">
        <v>38</v>
      </c>
      <c r="H16" s="21">
        <f>H24</f>
        <v>0</v>
      </c>
      <c r="I16" s="14">
        <f>H16/F16</f>
        <v>0</v>
      </c>
      <c r="J16" s="30">
        <v>0</v>
      </c>
      <c r="K16" s="31">
        <f>SUM(1/F16)*J16</f>
        <v>0</v>
      </c>
    </row>
    <row r="17" spans="1:17" ht="17.25" customHeight="1" x14ac:dyDescent="0.15">
      <c r="A17" s="74" t="s">
        <v>39</v>
      </c>
      <c r="B17" s="74"/>
      <c r="C17" s="74"/>
      <c r="E17" s="55" t="s">
        <v>28</v>
      </c>
      <c r="F17" s="20">
        <v>250</v>
      </c>
      <c r="G17" s="20" t="s">
        <v>40</v>
      </c>
      <c r="H17" s="21">
        <f>H24</f>
        <v>0</v>
      </c>
      <c r="I17" s="14">
        <f>H17/F17</f>
        <v>0</v>
      </c>
      <c r="J17" s="30">
        <v>0</v>
      </c>
      <c r="K17" s="31">
        <f>SUM(1/F17)*J17</f>
        <v>0</v>
      </c>
      <c r="N17" s="8" t="s">
        <v>41</v>
      </c>
    </row>
    <row r="18" spans="1:17" ht="17.25" customHeight="1" x14ac:dyDescent="0.15">
      <c r="A18" s="74"/>
      <c r="B18" s="74"/>
      <c r="C18" s="74"/>
      <c r="E18" s="55" t="s">
        <v>42</v>
      </c>
      <c r="F18" s="20">
        <v>50</v>
      </c>
      <c r="G18" s="20" t="s">
        <v>43</v>
      </c>
      <c r="H18" s="21">
        <f>H24</f>
        <v>0</v>
      </c>
      <c r="I18" s="14">
        <f>H18/F18</f>
        <v>0</v>
      </c>
      <c r="J18" s="30">
        <v>0</v>
      </c>
      <c r="K18" s="31">
        <f>SUM(1/F18)*J18</f>
        <v>0</v>
      </c>
      <c r="M18" s="17" t="s">
        <v>13</v>
      </c>
      <c r="N18" s="32">
        <f>SUM(N7*J7)</f>
        <v>0</v>
      </c>
    </row>
    <row r="19" spans="1:17" ht="17.25" customHeight="1" x14ac:dyDescent="0.15">
      <c r="A19" s="74"/>
      <c r="B19" s="74"/>
      <c r="C19" s="74"/>
      <c r="E19" s="55"/>
      <c r="F19" s="20"/>
      <c r="G19" s="20"/>
      <c r="H19" s="20"/>
      <c r="I19" s="20"/>
      <c r="J19" s="20"/>
      <c r="K19" s="20"/>
      <c r="M19" s="22" t="s">
        <v>18</v>
      </c>
      <c r="N19" s="32">
        <f>SUM(N8*J8)</f>
        <v>0</v>
      </c>
    </row>
    <row r="20" spans="1:17" ht="17.25" customHeight="1" x14ac:dyDescent="0.15">
      <c r="A20" s="74"/>
      <c r="B20" s="74"/>
      <c r="C20" s="74"/>
      <c r="E20" s="53" t="s">
        <v>44</v>
      </c>
      <c r="F20" s="20"/>
      <c r="G20" s="20"/>
      <c r="H20" s="21"/>
      <c r="I20" s="14"/>
      <c r="J20" s="30"/>
      <c r="K20" s="31"/>
      <c r="M20" s="26" t="s">
        <v>21</v>
      </c>
      <c r="N20" s="33">
        <f>SUM(N9*J9)</f>
        <v>0</v>
      </c>
    </row>
    <row r="21" spans="1:17" ht="17.25" customHeight="1" x14ac:dyDescent="0.15">
      <c r="A21" s="74"/>
      <c r="B21" s="74"/>
      <c r="C21" s="74"/>
      <c r="E21" s="55" t="s">
        <v>28</v>
      </c>
      <c r="F21" s="20">
        <v>125</v>
      </c>
      <c r="G21" s="20" t="s">
        <v>29</v>
      </c>
      <c r="H21" s="21">
        <f>H24</f>
        <v>0</v>
      </c>
      <c r="I21" s="14">
        <f>H21/F21</f>
        <v>0</v>
      </c>
      <c r="J21" s="30">
        <v>0</v>
      </c>
      <c r="K21" s="31">
        <f>SUM(1/F21)*J21</f>
        <v>0</v>
      </c>
      <c r="M21" s="26" t="s">
        <v>23</v>
      </c>
      <c r="N21" s="33">
        <f>SUM(N10*J12)</f>
        <v>0</v>
      </c>
    </row>
    <row r="22" spans="1:17" ht="17.25" customHeight="1" x14ac:dyDescent="0.15">
      <c r="A22" s="74"/>
      <c r="B22" s="74"/>
      <c r="C22" s="74"/>
      <c r="E22" s="55" t="s">
        <v>32</v>
      </c>
      <c r="F22" s="20">
        <v>125</v>
      </c>
      <c r="G22" s="20" t="s">
        <v>33</v>
      </c>
      <c r="H22" s="21">
        <f>H24</f>
        <v>0</v>
      </c>
      <c r="I22" s="14">
        <f>H22/F22</f>
        <v>0</v>
      </c>
      <c r="J22" s="30">
        <v>0</v>
      </c>
      <c r="K22" s="31">
        <f>SUM(1/F22)*J22</f>
        <v>0</v>
      </c>
      <c r="M22" s="26" t="s">
        <v>34</v>
      </c>
      <c r="N22" s="33">
        <f>SUM(N13*J13)</f>
        <v>0</v>
      </c>
    </row>
    <row r="23" spans="1:17" x14ac:dyDescent="0.15">
      <c r="A23" s="74"/>
      <c r="B23" s="74"/>
      <c r="C23" s="74"/>
      <c r="E23" s="55"/>
      <c r="F23" s="20"/>
      <c r="G23" s="20"/>
      <c r="H23" s="20"/>
      <c r="I23" s="20"/>
      <c r="J23" s="20"/>
      <c r="K23" s="20"/>
      <c r="M23" s="26" t="s">
        <v>26</v>
      </c>
      <c r="N23" s="33">
        <f>SUM(N11*J16)</f>
        <v>0</v>
      </c>
      <c r="Q23" s="2" t="s">
        <v>45</v>
      </c>
    </row>
    <row r="24" spans="1:17" ht="14" x14ac:dyDescent="0.2">
      <c r="A24" s="76" t="s">
        <v>46</v>
      </c>
      <c r="B24" s="76"/>
      <c r="C24" s="76"/>
      <c r="E24" s="20"/>
      <c r="F24" s="20"/>
      <c r="G24" s="34" t="s">
        <v>47</v>
      </c>
      <c r="H24" s="35">
        <v>0</v>
      </c>
      <c r="I24" s="20" t="s">
        <v>48</v>
      </c>
      <c r="J24" s="20"/>
      <c r="K24" s="36">
        <f>SUM(K7:K22)</f>
        <v>0</v>
      </c>
      <c r="M24" s="26" t="s">
        <v>30</v>
      </c>
      <c r="N24" s="33">
        <f>SUM(N12*J17)</f>
        <v>0</v>
      </c>
    </row>
    <row r="25" spans="1:17" ht="15.75" customHeight="1" x14ac:dyDescent="0.15">
      <c r="E25" s="56" t="s">
        <v>49</v>
      </c>
      <c r="F25" s="56"/>
      <c r="G25" s="56"/>
      <c r="H25" s="56"/>
      <c r="I25" s="56"/>
      <c r="J25" s="56"/>
      <c r="K25" s="56"/>
      <c r="M25" s="38" t="s">
        <v>50</v>
      </c>
      <c r="N25" s="36">
        <f>SUM(N18:N24)</f>
        <v>0</v>
      </c>
    </row>
    <row r="26" spans="1:17" x14ac:dyDescent="0.15">
      <c r="A26" s="5"/>
      <c r="E26" s="57"/>
      <c r="F26" s="57"/>
      <c r="G26" s="57"/>
      <c r="H26" s="57"/>
      <c r="I26" s="57"/>
      <c r="J26" s="57"/>
      <c r="K26" s="57"/>
      <c r="L26" s="40"/>
      <c r="M26" s="57" t="s">
        <v>51</v>
      </c>
      <c r="N26" s="57"/>
      <c r="O26" s="57"/>
    </row>
    <row r="27" spans="1:17" x14ac:dyDescent="0.15">
      <c r="A27" s="5"/>
      <c r="E27" s="57"/>
      <c r="F27" s="57"/>
      <c r="G27" s="57"/>
      <c r="H27" s="57"/>
      <c r="I27" s="57"/>
      <c r="J27" s="57"/>
      <c r="K27" s="57"/>
      <c r="L27" s="39"/>
      <c r="M27" s="39"/>
      <c r="N27" s="41"/>
    </row>
    <row r="28" spans="1:17" x14ac:dyDescent="0.15">
      <c r="E28" s="40"/>
      <c r="F28" s="40"/>
      <c r="G28" s="40"/>
      <c r="H28" s="40"/>
      <c r="I28" s="40"/>
      <c r="J28" s="40"/>
      <c r="K28" s="40"/>
    </row>
    <row r="29" spans="1:17" x14ac:dyDescent="0.15">
      <c r="E29" s="59" t="s">
        <v>52</v>
      </c>
      <c r="F29" s="60"/>
      <c r="G29" s="60"/>
      <c r="H29" s="60"/>
      <c r="I29" s="60"/>
      <c r="J29" s="60"/>
      <c r="K29" s="42"/>
      <c r="M29" s="2" t="s">
        <v>53</v>
      </c>
    </row>
    <row r="30" spans="1:17" x14ac:dyDescent="0.15">
      <c r="E30" s="61"/>
      <c r="F30" s="62"/>
      <c r="G30" s="62"/>
      <c r="H30" s="62"/>
      <c r="I30" s="62"/>
      <c r="J30" s="62"/>
      <c r="K30" s="43"/>
      <c r="M30" s="2" t="s">
        <v>54</v>
      </c>
    </row>
    <row r="31" spans="1:17" x14ac:dyDescent="0.15">
      <c r="E31" s="44" t="s">
        <v>55</v>
      </c>
      <c r="J31" s="37"/>
      <c r="K31" s="43"/>
      <c r="M31" s="2" t="s">
        <v>56</v>
      </c>
    </row>
    <row r="32" spans="1:17" x14ac:dyDescent="0.15">
      <c r="E32" s="44" t="s">
        <v>57</v>
      </c>
      <c r="J32" s="37"/>
      <c r="K32" s="43"/>
      <c r="M32" s="2" t="s">
        <v>58</v>
      </c>
    </row>
    <row r="33" spans="5:15" x14ac:dyDescent="0.15">
      <c r="E33" s="46" t="s">
        <v>59</v>
      </c>
      <c r="K33" s="43"/>
      <c r="M33" s="45" t="s">
        <v>46</v>
      </c>
      <c r="O33" s="47" t="s">
        <v>60</v>
      </c>
    </row>
    <row r="34" spans="5:15" x14ac:dyDescent="0.15">
      <c r="E34" s="44" t="s">
        <v>61</v>
      </c>
      <c r="H34" s="37"/>
      <c r="I34" s="37"/>
      <c r="J34" s="37"/>
      <c r="K34" s="43"/>
      <c r="M34" s="47"/>
    </row>
    <row r="35" spans="5:15" x14ac:dyDescent="0.15">
      <c r="E35" s="44" t="s">
        <v>62</v>
      </c>
      <c r="K35" s="43"/>
    </row>
    <row r="36" spans="5:15" x14ac:dyDescent="0.15">
      <c r="E36" s="48"/>
      <c r="F36" s="49"/>
      <c r="G36" s="49"/>
      <c r="H36" s="50"/>
      <c r="I36" s="50"/>
      <c r="J36" s="49"/>
      <c r="K36" s="51"/>
    </row>
    <row r="37" spans="5:15" x14ac:dyDescent="0.15">
      <c r="E37" s="37"/>
      <c r="F37" s="37"/>
      <c r="I37" s="37"/>
    </row>
    <row r="38" spans="5:15" x14ac:dyDescent="0.15">
      <c r="L38" s="37"/>
    </row>
  </sheetData>
  <mergeCells count="16">
    <mergeCell ref="A6:C6"/>
    <mergeCell ref="A8:C10"/>
    <mergeCell ref="A12:C15"/>
    <mergeCell ref="A17:C23"/>
    <mergeCell ref="A24:C24"/>
    <mergeCell ref="E25:K27"/>
    <mergeCell ref="F1:N1"/>
    <mergeCell ref="E29:J30"/>
    <mergeCell ref="M14:O14"/>
    <mergeCell ref="M26:O26"/>
    <mergeCell ref="E4:E5"/>
    <mergeCell ref="F4:G5"/>
    <mergeCell ref="H4:H5"/>
    <mergeCell ref="I4:I5"/>
    <mergeCell ref="J4:J5"/>
    <mergeCell ref="K4:K5"/>
  </mergeCells>
  <phoneticPr fontId="3"/>
  <hyperlinks>
    <hyperlink ref="A24:C24" r:id="rId1" display="www.westcoat.com" xr:uid="{05F6536C-0FC0-4449-99B3-4E4892D9E12C}"/>
    <hyperlink ref="M33" r:id="rId2" xr:uid="{4E47B896-1394-4BAE-B57D-88FF923A6F89}"/>
  </hyperlinks>
  <printOptions horizontalCentered="1"/>
  <pageMargins left="0.25" right="0.25" top="1.25" bottom="0.25" header="0" footer="0"/>
  <pageSetup scale="70" orientation="landscape" horizontalDpi="4294967292" verticalDpi="4294967292"/>
  <headerFooter alignWithMargins="0">
    <oddFooter xml:space="preserve">&amp;RALXMaterialTemplate 8/12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0619-4B3E-4F14-BDC6-C44BF846EC62}">
  <dimension ref="A1"/>
  <sheetViews>
    <sheetView workbookViewId="0"/>
  </sheetViews>
  <sheetFormatPr baseColWidth="10" defaultColWidth="11.5" defaultRowHeight="13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8F3AB-C6CF-4D06-AAF3-1E093D6F9666}">
  <dimension ref="A1"/>
  <sheetViews>
    <sheetView workbookViewId="0"/>
  </sheetViews>
  <sheetFormatPr baseColWidth="10" defaultColWidth="11.5" defaultRowHeight="13" x14ac:dyDescent="0.2"/>
  <sheetData/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18890bc448375fcc3db18820b98eda2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a571764da893ec1816c26a76feeea3b8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1B3EC8-D446-4DF6-B6AC-C2A6CFC97A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3BED13-F166-43B0-B8CE-BCB1B8D87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a0bb7-5787-43c2-ac9e-60783a889684"/>
    <ds:schemaRef ds:uri="477a1f39-f013-4518-8313-ab98e0117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Michelle Cook</cp:lastModifiedBy>
  <cp:revision/>
  <dcterms:created xsi:type="dcterms:W3CDTF">1998-12-10T19:24:37Z</dcterms:created>
  <dcterms:modified xsi:type="dcterms:W3CDTF">2026-02-09T16:51:40Z</dcterms:modified>
  <cp:category/>
  <cp:contentStatus/>
</cp:coreProperties>
</file>