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ate1904="1"/>
  <mc:AlternateContent xmlns:mc="http://schemas.openxmlformats.org/markup-compatibility/2006">
    <mc:Choice Requires="x15">
      <x15ac:absPath xmlns:x15ac="http://schemas.microsoft.com/office/spreadsheetml/2010/11/ac" url="/Users/vinceoutlaw/Downloads/"/>
    </mc:Choice>
  </mc:AlternateContent>
  <xr:revisionPtr revIDLastSave="0" documentId="13_ncr:1_{FF30F7D1-EB8D-0E47-99C6-363B94CE8140}" xr6:coauthVersionLast="37" xr6:coauthVersionMax="38" xr10:uidLastSave="{00000000-0000-0000-0000-000000000000}"/>
  <bookViews>
    <workbookView xWindow="0" yWindow="1320" windowWidth="24840" windowHeight="166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Sheet1!$A$1:$O$43</definedName>
  </definedNames>
  <calcPr calcId="179021"/>
</workbook>
</file>

<file path=xl/calcChain.xml><?xml version="1.0" encoding="utf-8"?>
<calcChain xmlns="http://schemas.openxmlformats.org/spreadsheetml/2006/main">
  <c r="H10" i="1" l="1"/>
  <c r="I10" i="1"/>
  <c r="N8" i="1" s="1"/>
  <c r="N16" i="1" s="1"/>
  <c r="H14" i="1"/>
  <c r="I14" i="1" s="1"/>
  <c r="H11" i="1"/>
  <c r="I11" i="1" s="1"/>
  <c r="H15" i="1"/>
  <c r="I15" i="1"/>
  <c r="H7" i="1"/>
  <c r="I7" i="1" s="1"/>
  <c r="N6" i="1" s="1"/>
  <c r="N14" i="1" s="1"/>
  <c r="H18" i="1"/>
  <c r="I18" i="1" s="1"/>
  <c r="N9" i="1" s="1"/>
  <c r="N17" i="1" s="1"/>
  <c r="K7" i="1"/>
  <c r="K10" i="1"/>
  <c r="K11" i="1"/>
  <c r="K14" i="1"/>
  <c r="K15" i="1"/>
  <c r="K18" i="1"/>
  <c r="N7" i="1" l="1"/>
  <c r="N15" i="1" s="1"/>
  <c r="N19" i="1"/>
  <c r="K20" i="1"/>
</calcChain>
</file>

<file path=xl/sharedStrings.xml><?xml version="1.0" encoding="utf-8"?>
<sst xmlns="http://schemas.openxmlformats.org/spreadsheetml/2006/main" count="77" uniqueCount="65">
  <si>
    <t xml:space="preserve">for each product in the </t>
  </si>
  <si>
    <t>are also available on our website.</t>
  </si>
  <si>
    <t>indicated column.</t>
  </si>
  <si>
    <r>
      <t>NOTE:</t>
    </r>
    <r>
      <rPr>
        <sz val="12"/>
        <rFont val="Times New Roman"/>
        <family val="1"/>
      </rPr>
      <t xml:space="preserve"> For installation </t>
    </r>
  </si>
  <si>
    <t>instructions please refer to the</t>
  </si>
  <si>
    <t xml:space="preserve">system specification sheets posted </t>
  </si>
  <si>
    <t>on our website. Training videos</t>
  </si>
  <si>
    <t>* Quantities and prices are based on single bag/single gallon units. (Unless otherwise stated)</t>
  </si>
  <si>
    <t>* Coating accessories and system options are not figured into estimates.</t>
  </si>
  <si>
    <t>WP-47</t>
  </si>
  <si>
    <r>
      <t xml:space="preserve">MACoat Material Template - </t>
    </r>
    <r>
      <rPr>
        <sz val="22"/>
        <rFont val="Akzidenz Grotesk BE BoldCn"/>
      </rPr>
      <t>Standard Finish</t>
    </r>
  </si>
  <si>
    <t xml:space="preserve">SC-10 </t>
  </si>
  <si>
    <t>SC-10 Acrylic Topcoat</t>
  </si>
  <si>
    <t>Optional</t>
  </si>
  <si>
    <t>WP-90</t>
  </si>
  <si>
    <t>TC-1</t>
  </si>
  <si>
    <t>Step 2: Cost for</t>
  </si>
  <si>
    <t>Each Product</t>
  </si>
  <si>
    <t xml:space="preserve">Step 1: Total Square Footage </t>
  </si>
  <si>
    <t>Template Instructions:</t>
  </si>
  <si>
    <r>
      <t xml:space="preserve">Step 1: </t>
    </r>
    <r>
      <rPr>
        <sz val="12"/>
        <rFont val="Times New Roman"/>
        <family val="1"/>
      </rPr>
      <t>Enter the total square</t>
    </r>
  </si>
  <si>
    <t xml:space="preserve">footage of the project at the </t>
  </si>
  <si>
    <t>for a variety of our systems</t>
  </si>
  <si>
    <t>www.westcoat.com</t>
  </si>
  <si>
    <t>This Sheet to Be Used as Rough Estimate Only</t>
  </si>
  <si>
    <t>Westcoat Specialty Coating Systems</t>
  </si>
  <si>
    <t>San Diego,  Ca 92102</t>
  </si>
  <si>
    <t>800-250-4519</t>
  </si>
  <si>
    <t>* All coverage rates should be verified and adjusted for each project.</t>
  </si>
  <si>
    <t>Please read the complete specification sheet prior to ordering material or beginning job.</t>
  </si>
  <si>
    <t>Slurry Coat</t>
  </si>
  <si>
    <t>* Contact your local distributor for a price quote, specification sheets and/or dvds.</t>
  </si>
  <si>
    <t>Fiberlath</t>
  </si>
  <si>
    <t>Base Coat</t>
  </si>
  <si>
    <t>TC-1 Basecoat Cement</t>
  </si>
  <si>
    <t>WP-90 Waterproofing Resin</t>
  </si>
  <si>
    <t>Topcoat</t>
  </si>
  <si>
    <t>* We do not guarantee coverages, please allow additional material for waste.</t>
  </si>
  <si>
    <t>Please Round Up When Ordering</t>
  </si>
  <si>
    <t>Rounding is not reflected in above price</t>
  </si>
  <si>
    <t>Product</t>
  </si>
  <si>
    <t>Description</t>
  </si>
  <si>
    <t>Job</t>
  </si>
  <si>
    <t>(sq.ft.)</t>
  </si>
  <si>
    <t>(per sq. ft.)</t>
  </si>
  <si>
    <t xml:space="preserve">Material </t>
  </si>
  <si>
    <t>Needed</t>
  </si>
  <si>
    <t>sq. ft.</t>
  </si>
  <si>
    <t xml:space="preserve"> sq.ft./gal</t>
  </si>
  <si>
    <t xml:space="preserve"> sq.ft./bag</t>
  </si>
  <si>
    <t>Cost</t>
  </si>
  <si>
    <t xml:space="preserve">Coverage will   </t>
  </si>
  <si>
    <t xml:space="preserve">                 vary</t>
  </si>
  <si>
    <t>per roll</t>
  </si>
  <si>
    <t>Total Material</t>
  </si>
  <si>
    <t>rolls</t>
  </si>
  <si>
    <t>gallons</t>
  </si>
  <si>
    <t>bags</t>
  </si>
  <si>
    <t>Total Costs</t>
  </si>
  <si>
    <t>Total</t>
  </si>
  <si>
    <t>WP-47H Fiberlath HD</t>
  </si>
  <si>
    <t>bottom of the template.</t>
  </si>
  <si>
    <r>
      <t xml:space="preserve">Step 2: </t>
    </r>
    <r>
      <rPr>
        <sz val="12"/>
        <rFont val="Times New Roman"/>
        <family val="1"/>
      </rPr>
      <t xml:space="preserve">Enter the cost per </t>
    </r>
  </si>
  <si>
    <t>unit (single kit, bag etc.)</t>
  </si>
  <si>
    <t>4007 Lockridge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</si>
</sst>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</numFmts>
  <fonts count="29">
    <font>
      <sz val="9"/>
      <name val="Geneva"/>
    </font>
    <font>
      <sz val="9"/>
      <name val="Geneva"/>
      <family val="2"/>
    </font>
    <font>
      <b/>
      <sz val="24"/>
      <name val="Cooper Black"/>
      <family val="5"/>
    </font>
    <font>
      <sz val="9"/>
      <name val="Times"/>
      <family val="1"/>
    </font>
    <font>
      <b/>
      <sz val="12"/>
      <name val="Times"/>
      <family val="1"/>
    </font>
    <font>
      <b/>
      <sz val="9"/>
      <name val="Times"/>
      <family val="1"/>
    </font>
    <font>
      <b/>
      <sz val="12"/>
      <color indexed="10"/>
      <name val="Times"/>
      <family val="1"/>
    </font>
    <font>
      <sz val="9"/>
      <color indexed="10"/>
      <name val="Times"/>
      <family val="1"/>
    </font>
    <font>
      <sz val="9"/>
      <color indexed="10"/>
      <name val="Geneva"/>
      <family val="2"/>
    </font>
    <font>
      <u/>
      <sz val="9"/>
      <color indexed="12"/>
      <name val="Geneva"/>
      <family val="2"/>
    </font>
    <font>
      <sz val="8"/>
      <name val="Verdana"/>
      <family val="2"/>
    </font>
    <font>
      <sz val="36"/>
      <name val="Cooper Blk BT"/>
    </font>
    <font>
      <sz val="30"/>
      <name val="Akzidenz Grotesk BE BoldCn"/>
    </font>
    <font>
      <b/>
      <i/>
      <sz val="10"/>
      <name val="Times"/>
      <family val="1"/>
    </font>
    <font>
      <sz val="10"/>
      <name val="Times"/>
      <family val="1"/>
    </font>
    <font>
      <b/>
      <u/>
      <sz val="12"/>
      <name val="Times"/>
      <family val="1"/>
    </font>
    <font>
      <b/>
      <u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color indexed="12"/>
      <name val="Times New Roman"/>
      <family val="1"/>
    </font>
    <font>
      <sz val="14"/>
      <name val="Times"/>
      <family val="1"/>
    </font>
    <font>
      <sz val="14"/>
      <name val="Geneva"/>
      <family val="2"/>
    </font>
    <font>
      <sz val="14"/>
      <name val="Times New Roman Bold"/>
    </font>
    <font>
      <sz val="14"/>
      <name val="Times New Roman"/>
      <family val="1"/>
    </font>
    <font>
      <u/>
      <sz val="14"/>
      <color indexed="12"/>
      <name val="Times New Roman Bold"/>
    </font>
    <font>
      <b/>
      <i/>
      <sz val="14"/>
      <name val="Times"/>
      <family val="1"/>
    </font>
    <font>
      <b/>
      <i/>
      <u/>
      <sz val="16"/>
      <name val="Times"/>
      <family val="1"/>
    </font>
    <font>
      <sz val="16"/>
      <name val="Geneva"/>
      <family val="2"/>
    </font>
    <font>
      <sz val="22"/>
      <name val="Akzidenz Grotesk BE BoldCn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0" fillId="0" borderId="0" xfId="0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/>
    <xf numFmtId="0" fontId="3" fillId="0" borderId="1" xfId="0" applyFont="1" applyBorder="1"/>
    <xf numFmtId="0" fontId="3" fillId="0" borderId="2" xfId="0" applyFont="1" applyBorder="1"/>
    <xf numFmtId="165" fontId="3" fillId="0" borderId="3" xfId="0" applyNumberFormat="1" applyFont="1" applyBorder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3" fillId="0" borderId="0" xfId="0" applyFont="1" applyAlignment="1">
      <alignment horizontal="left" indent="1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left"/>
    </xf>
    <xf numFmtId="0" fontId="0" fillId="0" borderId="3" xfId="0" applyBorder="1"/>
    <xf numFmtId="164" fontId="3" fillId="0" borderId="2" xfId="0" applyNumberFormat="1" applyFont="1" applyBorder="1"/>
    <xf numFmtId="0" fontId="0" fillId="0" borderId="2" xfId="0" applyBorder="1"/>
    <xf numFmtId="0" fontId="3" fillId="0" borderId="4" xfId="0" applyFont="1" applyBorder="1"/>
    <xf numFmtId="0" fontId="0" fillId="0" borderId="5" xfId="0" applyBorder="1"/>
    <xf numFmtId="44" fontId="3" fillId="0" borderId="5" xfId="2" applyFont="1" applyBorder="1" applyProtection="1"/>
    <xf numFmtId="44" fontId="7" fillId="0" borderId="3" xfId="2" applyFont="1" applyBorder="1" applyAlignment="1" applyProtection="1">
      <protection locked="0"/>
    </xf>
    <xf numFmtId="0" fontId="8" fillId="0" borderId="3" xfId="0" applyFont="1" applyBorder="1" applyProtection="1">
      <protection locked="0"/>
    </xf>
    <xf numFmtId="44" fontId="7" fillId="0" borderId="3" xfId="2" applyFont="1" applyBorder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3" fillId="0" borderId="0" xfId="0" applyFont="1" applyFill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8" xfId="0" applyFont="1" applyBorder="1"/>
    <xf numFmtId="164" fontId="3" fillId="0" borderId="0" xfId="0" applyNumberFormat="1" applyFont="1" applyBorder="1"/>
    <xf numFmtId="165" fontId="3" fillId="0" borderId="0" xfId="0" applyNumberFormat="1" applyFont="1" applyBorder="1" applyAlignment="1">
      <alignment horizontal="center"/>
    </xf>
    <xf numFmtId="44" fontId="7" fillId="0" borderId="0" xfId="2" applyFont="1" applyBorder="1" applyProtection="1">
      <protection locked="0"/>
    </xf>
    <xf numFmtId="44" fontId="3" fillId="0" borderId="9" xfId="2" applyFont="1" applyBorder="1" applyProtection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44" fontId="3" fillId="0" borderId="13" xfId="0" applyNumberFormat="1" applyFont="1" applyBorder="1" applyProtection="1"/>
    <xf numFmtId="0" fontId="4" fillId="0" borderId="0" xfId="0" applyFont="1" applyBorder="1" applyAlignment="1" applyProtection="1">
      <alignment horizontal="center"/>
      <protection locked="0"/>
    </xf>
    <xf numFmtId="0" fontId="3" fillId="0" borderId="14" xfId="0" applyFont="1" applyBorder="1"/>
    <xf numFmtId="165" fontId="3" fillId="0" borderId="15" xfId="0" applyNumberFormat="1" applyFont="1" applyBorder="1"/>
    <xf numFmtId="0" fontId="3" fillId="0" borderId="16" xfId="0" applyFont="1" applyBorder="1"/>
    <xf numFmtId="0" fontId="3" fillId="0" borderId="4" xfId="0" applyFont="1" applyBorder="1" applyAlignment="1"/>
    <xf numFmtId="165" fontId="3" fillId="0" borderId="17" xfId="0" applyNumberFormat="1" applyFont="1" applyBorder="1" applyAlignment="1"/>
    <xf numFmtId="0" fontId="3" fillId="0" borderId="18" xfId="0" applyFont="1" applyBorder="1" applyAlignment="1"/>
    <xf numFmtId="165" fontId="3" fillId="0" borderId="17" xfId="0" applyNumberFormat="1" applyFont="1" applyBorder="1"/>
    <xf numFmtId="0" fontId="3" fillId="0" borderId="18" xfId="0" applyFont="1" applyBorder="1"/>
    <xf numFmtId="165" fontId="3" fillId="0" borderId="19" xfId="0" applyNumberFormat="1" applyFont="1" applyBorder="1"/>
    <xf numFmtId="0" fontId="3" fillId="0" borderId="13" xfId="0" applyFont="1" applyBorder="1"/>
    <xf numFmtId="44" fontId="3" fillId="0" borderId="15" xfId="0" applyNumberFormat="1" applyFont="1" applyBorder="1"/>
    <xf numFmtId="44" fontId="3" fillId="0" borderId="17" xfId="0" applyNumberFormat="1" applyFont="1" applyBorder="1"/>
    <xf numFmtId="0" fontId="3" fillId="0" borderId="0" xfId="0" applyFont="1" applyBorder="1" applyAlignment="1"/>
    <xf numFmtId="44" fontId="3" fillId="0" borderId="19" xfId="0" applyNumberFormat="1" applyFont="1" applyBorder="1"/>
    <xf numFmtId="0" fontId="3" fillId="0" borderId="0" xfId="0" applyFont="1" applyFill="1" applyBorder="1"/>
    <xf numFmtId="0" fontId="3" fillId="0" borderId="20" xfId="0" applyFont="1" applyBorder="1" applyAlignment="1">
      <alignment horizontal="right"/>
    </xf>
    <xf numFmtId="44" fontId="3" fillId="0" borderId="21" xfId="0" applyNumberFormat="1" applyFont="1" applyBorder="1"/>
    <xf numFmtId="0" fontId="11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6" fillId="0" borderId="22" xfId="0" applyFont="1" applyBorder="1" applyAlignment="1" applyProtection="1">
      <alignment horizontal="center"/>
      <protection locked="0"/>
    </xf>
    <xf numFmtId="0" fontId="4" fillId="0" borderId="23" xfId="0" applyFont="1" applyBorder="1" applyAlignment="1">
      <alignment horizontal="center"/>
    </xf>
    <xf numFmtId="0" fontId="3" fillId="0" borderId="24" xfId="0" applyFont="1" applyBorder="1" applyAlignment="1"/>
    <xf numFmtId="0" fontId="3" fillId="0" borderId="3" xfId="0" applyFont="1" applyBorder="1" applyAlignment="1"/>
    <xf numFmtId="164" fontId="3" fillId="0" borderId="3" xfId="0" applyNumberFormat="1" applyFont="1" applyBorder="1" applyAlignment="1"/>
    <xf numFmtId="44" fontId="3" fillId="0" borderId="5" xfId="2" applyFont="1" applyBorder="1" applyAlignment="1" applyProtection="1"/>
    <xf numFmtId="0" fontId="0" fillId="0" borderId="24" xfId="0" applyBorder="1"/>
    <xf numFmtId="0" fontId="15" fillId="0" borderId="25" xfId="0" applyFont="1" applyBorder="1" applyAlignment="1">
      <alignment horizontal="left"/>
    </xf>
    <xf numFmtId="0" fontId="15" fillId="0" borderId="24" xfId="0" applyFont="1" applyBorder="1" applyAlignment="1">
      <alignment horizontal="left"/>
    </xf>
    <xf numFmtId="0" fontId="3" fillId="0" borderId="3" xfId="0" applyFont="1" applyBorder="1"/>
    <xf numFmtId="0" fontId="6" fillId="0" borderId="0" xfId="0" applyFont="1" applyBorder="1" applyAlignment="1">
      <alignment horizontal="center"/>
    </xf>
    <xf numFmtId="0" fontId="6" fillId="0" borderId="11" xfId="0" applyFont="1" applyBorder="1" applyAlignment="1">
      <alignment horizontal="right"/>
    </xf>
    <xf numFmtId="0" fontId="18" fillId="0" borderId="0" xfId="0" applyFont="1" applyBorder="1"/>
    <xf numFmtId="0" fontId="20" fillId="0" borderId="0" xfId="0" applyFont="1"/>
    <xf numFmtId="0" fontId="20" fillId="0" borderId="0" xfId="0" applyFont="1" applyFill="1" applyBorder="1" applyAlignment="1">
      <alignment horizontal="center"/>
    </xf>
    <xf numFmtId="0" fontId="21" fillId="0" borderId="26" xfId="0" applyFont="1" applyBorder="1"/>
    <xf numFmtId="0" fontId="22" fillId="0" borderId="0" xfId="0" applyFont="1" applyBorder="1"/>
    <xf numFmtId="0" fontId="21" fillId="0" borderId="9" xfId="0" applyFont="1" applyFill="1" applyBorder="1"/>
    <xf numFmtId="0" fontId="23" fillId="0" borderId="0" xfId="0" applyFont="1" applyBorder="1"/>
    <xf numFmtId="0" fontId="20" fillId="0" borderId="8" xfId="0" applyFont="1" applyFill="1" applyBorder="1" applyAlignment="1">
      <alignment horizontal="left"/>
    </xf>
    <xf numFmtId="0" fontId="21" fillId="0" borderId="0" xfId="0" applyFont="1" applyFill="1" applyBorder="1"/>
    <xf numFmtId="0" fontId="20" fillId="0" borderId="0" xfId="0" applyFont="1" applyFill="1" applyBorder="1" applyAlignment="1">
      <alignment horizontal="left"/>
    </xf>
    <xf numFmtId="0" fontId="20" fillId="0" borderId="8" xfId="0" applyFont="1" applyFill="1" applyBorder="1"/>
    <xf numFmtId="0" fontId="20" fillId="0" borderId="0" xfId="0" applyFont="1" applyFill="1" applyBorder="1"/>
    <xf numFmtId="0" fontId="21" fillId="0" borderId="9" xfId="0" applyFont="1" applyBorder="1"/>
    <xf numFmtId="0" fontId="23" fillId="0" borderId="0" xfId="0" applyFont="1" applyFill="1" applyBorder="1" applyAlignment="1">
      <alignment horizontal="left"/>
    </xf>
    <xf numFmtId="0" fontId="24" fillId="0" borderId="0" xfId="3" applyFont="1" applyBorder="1" applyAlignment="1" applyProtection="1"/>
    <xf numFmtId="0" fontId="21" fillId="0" borderId="0" xfId="0" applyFont="1" applyBorder="1"/>
    <xf numFmtId="0" fontId="21" fillId="0" borderId="0" xfId="0" applyFont="1"/>
    <xf numFmtId="0" fontId="20" fillId="0" borderId="27" xfId="0" applyFont="1" applyFill="1" applyBorder="1" applyAlignment="1">
      <alignment horizontal="left"/>
    </xf>
    <xf numFmtId="0" fontId="21" fillId="0" borderId="28" xfId="0" applyFont="1" applyFill="1" applyBorder="1"/>
    <xf numFmtId="0" fontId="20" fillId="0" borderId="28" xfId="0" applyFont="1" applyFill="1" applyBorder="1" applyAlignment="1">
      <alignment horizontal="left"/>
    </xf>
    <xf numFmtId="0" fontId="21" fillId="0" borderId="28" xfId="0" applyFont="1" applyBorder="1"/>
    <xf numFmtId="0" fontId="20" fillId="0" borderId="29" xfId="0" applyFont="1" applyBorder="1"/>
    <xf numFmtId="0" fontId="3" fillId="0" borderId="0" xfId="0" applyFont="1" applyBorder="1" applyAlignment="1">
      <alignment horizontal="left" indent="1"/>
    </xf>
    <xf numFmtId="0" fontId="17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9" fillId="0" borderId="0" xfId="3" applyFont="1" applyBorder="1" applyAlignment="1" applyProtection="1">
      <alignment horizontal="left" indent="1"/>
    </xf>
    <xf numFmtId="0" fontId="18" fillId="0" borderId="0" xfId="0" applyFont="1" applyBorder="1" applyAlignment="1">
      <alignment horizontal="left" indent="1"/>
    </xf>
    <xf numFmtId="0" fontId="5" fillId="0" borderId="0" xfId="0" applyFont="1" applyBorder="1"/>
    <xf numFmtId="0" fontId="18" fillId="0" borderId="0" xfId="0" applyFont="1" applyFill="1" applyBorder="1" applyAlignment="1">
      <alignment horizontal="left" vertical="center"/>
    </xf>
    <xf numFmtId="0" fontId="1" fillId="0" borderId="0" xfId="0" applyFont="1" applyBorder="1"/>
    <xf numFmtId="164" fontId="7" fillId="0" borderId="30" xfId="1" applyNumberFormat="1" applyFont="1" applyBorder="1" applyProtection="1">
      <protection locked="0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Alignment="1"/>
    <xf numFmtId="0" fontId="11" fillId="0" borderId="0" xfId="0" applyFont="1" applyAlignment="1">
      <alignment horizontal="center" vertical="center"/>
    </xf>
    <xf numFmtId="0" fontId="16" fillId="0" borderId="0" xfId="0" applyFont="1" applyBorder="1" applyAlignment="1">
      <alignment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6" fillId="0" borderId="31" xfId="0" applyFont="1" applyFill="1" applyBorder="1" applyAlignment="1">
      <alignment horizontal="left"/>
    </xf>
    <xf numFmtId="0" fontId="27" fillId="0" borderId="32" xfId="0" applyFont="1" applyBorder="1" applyAlignment="1"/>
    <xf numFmtId="0" fontId="27" fillId="0" borderId="8" xfId="0" applyFont="1" applyBorder="1" applyAlignment="1"/>
    <xf numFmtId="0" fontId="27" fillId="0" borderId="0" xfId="0" applyFont="1" applyBorder="1" applyAlignment="1"/>
    <xf numFmtId="0" fontId="25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32" xfId="0" applyFont="1" applyBorder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0</xdr:row>
      <xdr:rowOff>635000</xdr:rowOff>
    </xdr:from>
    <xdr:to>
      <xdr:col>3</xdr:col>
      <xdr:colOff>0</xdr:colOff>
      <xdr:row>3</xdr:row>
      <xdr:rowOff>101600</xdr:rowOff>
    </xdr:to>
    <xdr:pic>
      <xdr:nvPicPr>
        <xdr:cNvPr id="1045" name="Picture -1023">
          <a:extLst>
            <a:ext uri="{FF2B5EF4-FFF2-40B4-BE49-F238E27FC236}">
              <a16:creationId xmlns:a16="http://schemas.microsoft.com/office/drawing/2014/main" id="{B4E9CD3E-FC6B-044B-B48E-937840196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635000"/>
          <a:ext cx="17780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0</xdr:row>
      <xdr:rowOff>0</xdr:rowOff>
    </xdr:from>
    <xdr:to>
      <xdr:col>7</xdr:col>
      <xdr:colOff>215900</xdr:colOff>
      <xdr:row>0</xdr:row>
      <xdr:rowOff>584200</xdr:rowOff>
    </xdr:to>
    <xdr:pic>
      <xdr:nvPicPr>
        <xdr:cNvPr id="1046" name="Picture 2">
          <a:extLst>
            <a:ext uri="{FF2B5EF4-FFF2-40B4-BE49-F238E27FC236}">
              <a16:creationId xmlns:a16="http://schemas.microsoft.com/office/drawing/2014/main" id="{85AFDE96-3A71-BB4F-B61D-A53946C92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50673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westcoat.com/" TargetMode="External"/><Relationship Id="rId1" Type="http://schemas.openxmlformats.org/officeDocument/2006/relationships/hyperlink" Target="http://www.westcoa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"/>
  <sheetViews>
    <sheetView tabSelected="1" zoomScaleNormal="100" workbookViewId="0">
      <selection activeCell="N27" sqref="N27"/>
    </sheetView>
  </sheetViews>
  <sheetFormatPr baseColWidth="10" defaultRowHeight="12"/>
  <cols>
    <col min="1" max="1" width="20.83203125" customWidth="1"/>
    <col min="2" max="2" width="0.83203125" customWidth="1"/>
    <col min="3" max="4" width="5" customWidth="1"/>
    <col min="5" max="5" width="21" customWidth="1"/>
    <col min="6" max="6" width="5.1640625" customWidth="1"/>
    <col min="7" max="7" width="9.33203125" customWidth="1"/>
    <col min="8" max="8" width="7.1640625" bestFit="1" customWidth="1"/>
    <col min="9" max="9" width="8.83203125" customWidth="1"/>
    <col min="10" max="11" width="17.5" bestFit="1" customWidth="1"/>
    <col min="12" max="12" width="4.83203125" customWidth="1"/>
    <col min="13" max="13" width="12" customWidth="1"/>
    <col min="14" max="14" width="13.83203125" bestFit="1" customWidth="1"/>
    <col min="15" max="15" width="6.33203125" bestFit="1" customWidth="1"/>
  </cols>
  <sheetData>
    <row r="1" spans="1:15" ht="51" customHeight="1">
      <c r="A1" s="102"/>
      <c r="B1" s="102"/>
      <c r="C1" s="102"/>
      <c r="D1" s="102"/>
      <c r="E1" s="102"/>
      <c r="F1" s="102"/>
      <c r="G1" s="102"/>
      <c r="H1" s="102"/>
      <c r="I1" s="104" t="s">
        <v>10</v>
      </c>
      <c r="J1" s="105"/>
      <c r="K1" s="105"/>
      <c r="L1" s="105"/>
      <c r="M1" s="105"/>
      <c r="N1" s="106"/>
      <c r="O1" s="55"/>
    </row>
    <row r="2" spans="1:15" ht="13" customHeight="1">
      <c r="B2" s="2"/>
      <c r="N2" s="12"/>
    </row>
    <row r="3" spans="1:15" ht="14" customHeight="1" thickBot="1">
      <c r="A3" s="5"/>
      <c r="B3" s="2"/>
      <c r="E3" s="13"/>
      <c r="F3" s="13"/>
      <c r="G3" s="13"/>
      <c r="H3" s="13"/>
      <c r="I3" s="13"/>
      <c r="J3" s="13"/>
      <c r="K3" s="37" t="s">
        <v>13</v>
      </c>
    </row>
    <row r="4" spans="1:15" ht="16">
      <c r="A4" s="11"/>
      <c r="B4" s="10"/>
      <c r="C4" s="9"/>
      <c r="E4" s="4" t="s">
        <v>40</v>
      </c>
      <c r="F4" s="14" t="s">
        <v>51</v>
      </c>
      <c r="H4" s="4" t="s">
        <v>42</v>
      </c>
      <c r="I4" s="4" t="s">
        <v>45</v>
      </c>
      <c r="J4" s="24" t="s">
        <v>16</v>
      </c>
      <c r="K4" s="4" t="s">
        <v>50</v>
      </c>
      <c r="N4" s="26" t="s">
        <v>54</v>
      </c>
    </row>
    <row r="5" spans="1:15" ht="17" thickBot="1">
      <c r="A5" s="103" t="s">
        <v>19</v>
      </c>
      <c r="B5" s="103"/>
      <c r="C5" s="103"/>
      <c r="E5" s="4" t="s">
        <v>41</v>
      </c>
      <c r="F5" s="4" t="s">
        <v>52</v>
      </c>
      <c r="G5" s="4"/>
      <c r="H5" s="4" t="s">
        <v>43</v>
      </c>
      <c r="I5" s="4" t="s">
        <v>46</v>
      </c>
      <c r="J5" s="67" t="s">
        <v>17</v>
      </c>
      <c r="K5" s="4" t="s">
        <v>44</v>
      </c>
      <c r="N5" s="27" t="s">
        <v>46</v>
      </c>
    </row>
    <row r="6" spans="1:15" ht="14" customHeight="1">
      <c r="A6" s="103"/>
      <c r="B6" s="103"/>
      <c r="C6" s="103"/>
      <c r="E6" s="64" t="s">
        <v>32</v>
      </c>
      <c r="F6" s="56"/>
      <c r="G6" s="56"/>
      <c r="H6" s="56"/>
      <c r="I6" s="56"/>
      <c r="J6" s="57"/>
      <c r="K6" s="58"/>
      <c r="M6" s="38" t="s">
        <v>9</v>
      </c>
      <c r="N6" s="39">
        <f>SUM(I7)</f>
        <v>0</v>
      </c>
      <c r="O6" s="40" t="s">
        <v>55</v>
      </c>
    </row>
    <row r="7" spans="1:15" s="9" customFormat="1" ht="13" customHeight="1">
      <c r="A7" s="92" t="s">
        <v>20</v>
      </c>
      <c r="B7" s="69"/>
      <c r="C7" s="69"/>
      <c r="E7" s="59" t="s">
        <v>60</v>
      </c>
      <c r="F7" s="60">
        <v>475</v>
      </c>
      <c r="G7" s="60" t="s">
        <v>53</v>
      </c>
      <c r="H7" s="61">
        <f>(H20)</f>
        <v>0</v>
      </c>
      <c r="I7" s="8">
        <f>H7/F7</f>
        <v>0</v>
      </c>
      <c r="J7" s="21">
        <v>0</v>
      </c>
      <c r="K7" s="62">
        <f>SUM(1/F7)*J7</f>
        <v>0</v>
      </c>
      <c r="M7" s="41" t="s">
        <v>14</v>
      </c>
      <c r="N7" s="42">
        <f>SUM(I11+I15)</f>
        <v>0</v>
      </c>
      <c r="O7" s="43" t="s">
        <v>56</v>
      </c>
    </row>
    <row r="8" spans="1:15" ht="16">
      <c r="A8" s="93" t="s">
        <v>21</v>
      </c>
      <c r="B8" s="69"/>
      <c r="C8" s="69"/>
      <c r="E8" s="63"/>
      <c r="F8" s="15"/>
      <c r="G8" s="15"/>
      <c r="H8" s="15"/>
      <c r="I8" s="15"/>
      <c r="J8" s="22"/>
      <c r="K8" s="19"/>
      <c r="M8" s="18" t="s">
        <v>15</v>
      </c>
      <c r="N8" s="44">
        <f>SUM(I10+I14)</f>
        <v>0</v>
      </c>
      <c r="O8" s="45" t="s">
        <v>57</v>
      </c>
    </row>
    <row r="9" spans="1:15" ht="17" thickBot="1">
      <c r="A9" s="93" t="s">
        <v>61</v>
      </c>
      <c r="B9" s="69"/>
      <c r="C9" s="69"/>
      <c r="E9" s="65" t="s">
        <v>33</v>
      </c>
      <c r="F9" s="15"/>
      <c r="G9" s="15"/>
      <c r="H9" s="17"/>
      <c r="I9" s="15"/>
      <c r="J9" s="22"/>
      <c r="K9" s="19"/>
      <c r="M9" s="33" t="s">
        <v>11</v>
      </c>
      <c r="N9" s="46">
        <f>I18</f>
        <v>0</v>
      </c>
      <c r="O9" s="47" t="s">
        <v>56</v>
      </c>
    </row>
    <row r="10" spans="1:15" ht="16">
      <c r="A10" s="92"/>
      <c r="B10" s="69"/>
      <c r="C10" s="69"/>
      <c r="E10" s="18" t="s">
        <v>34</v>
      </c>
      <c r="F10" s="66">
        <v>257</v>
      </c>
      <c r="G10" s="66" t="s">
        <v>49</v>
      </c>
      <c r="H10" s="16">
        <f>(H20)</f>
        <v>0</v>
      </c>
      <c r="I10" s="8">
        <f>H10/F10</f>
        <v>0</v>
      </c>
      <c r="J10" s="23">
        <v>0</v>
      </c>
      <c r="K10" s="20">
        <f>SUM(1/F10)*J10</f>
        <v>0</v>
      </c>
      <c r="M10" s="113" t="s">
        <v>38</v>
      </c>
      <c r="N10" s="113"/>
      <c r="O10" s="113"/>
    </row>
    <row r="11" spans="1:15" ht="16">
      <c r="A11" s="92" t="s">
        <v>62</v>
      </c>
      <c r="B11" s="69"/>
      <c r="C11" s="69"/>
      <c r="E11" s="18" t="s">
        <v>35</v>
      </c>
      <c r="F11" s="66">
        <v>51</v>
      </c>
      <c r="G11" s="66" t="s">
        <v>48</v>
      </c>
      <c r="H11" s="16">
        <f>(H20)</f>
        <v>0</v>
      </c>
      <c r="I11" s="8">
        <f>H11/F11</f>
        <v>0</v>
      </c>
      <c r="J11" s="21">
        <v>0</v>
      </c>
      <c r="K11" s="20">
        <f>SUM(1/F11)*J11</f>
        <v>0</v>
      </c>
    </row>
    <row r="12" spans="1:15" ht="17" thickBot="1">
      <c r="A12" s="93" t="s">
        <v>63</v>
      </c>
      <c r="B12" s="69"/>
      <c r="C12" s="69"/>
      <c r="E12" s="18"/>
      <c r="F12" s="66"/>
      <c r="G12" s="66"/>
      <c r="H12" s="16"/>
      <c r="I12" s="8"/>
      <c r="J12" s="23"/>
      <c r="K12" s="20"/>
    </row>
    <row r="13" spans="1:15" ht="17" thickBot="1">
      <c r="A13" s="93" t="s">
        <v>0</v>
      </c>
      <c r="B13" s="69"/>
      <c r="C13" s="69"/>
      <c r="E13" s="65" t="s">
        <v>30</v>
      </c>
      <c r="F13" s="66"/>
      <c r="G13" s="66"/>
      <c r="H13" s="16"/>
      <c r="I13" s="8"/>
      <c r="J13" s="23"/>
      <c r="K13" s="20"/>
      <c r="N13" s="26" t="s">
        <v>58</v>
      </c>
    </row>
    <row r="14" spans="1:15" ht="16">
      <c r="A14" s="97" t="s">
        <v>2</v>
      </c>
      <c r="B14" s="69"/>
      <c r="C14" s="69"/>
      <c r="E14" s="18" t="s">
        <v>34</v>
      </c>
      <c r="F14" s="66">
        <v>325</v>
      </c>
      <c r="G14" s="66" t="s">
        <v>49</v>
      </c>
      <c r="H14" s="16">
        <f>H20</f>
        <v>0</v>
      </c>
      <c r="I14" s="8">
        <f>H14/F14</f>
        <v>0</v>
      </c>
      <c r="J14" s="23">
        <v>0</v>
      </c>
      <c r="K14" s="20">
        <f>SUM(1/F14)*J14</f>
        <v>0</v>
      </c>
      <c r="M14" s="38" t="s">
        <v>9</v>
      </c>
      <c r="N14" s="48">
        <f>SUM(N6*J7)</f>
        <v>0</v>
      </c>
      <c r="O14" s="3"/>
    </row>
    <row r="15" spans="1:15" ht="16">
      <c r="B15" s="69"/>
      <c r="C15" s="69"/>
      <c r="E15" s="18" t="s">
        <v>35</v>
      </c>
      <c r="F15" s="66">
        <v>65</v>
      </c>
      <c r="G15" s="66" t="s">
        <v>48</v>
      </c>
      <c r="H15" s="16">
        <f>(H20)</f>
        <v>0</v>
      </c>
      <c r="I15" s="8">
        <f>H15/F15</f>
        <v>0</v>
      </c>
      <c r="J15" s="23">
        <v>0</v>
      </c>
      <c r="K15" s="20">
        <f>SUM(1/F15)*J15</f>
        <v>0</v>
      </c>
      <c r="L15" s="2"/>
      <c r="M15" s="41" t="s">
        <v>14</v>
      </c>
      <c r="N15" s="49">
        <f>SUM(N7*J11)</f>
        <v>0</v>
      </c>
      <c r="O15" s="50"/>
    </row>
    <row r="16" spans="1:15" ht="16">
      <c r="A16" s="92" t="s">
        <v>3</v>
      </c>
      <c r="B16" s="69"/>
      <c r="C16" s="69"/>
      <c r="E16" s="18"/>
      <c r="F16" s="66"/>
      <c r="G16" s="66"/>
      <c r="H16" s="16"/>
      <c r="I16" s="8"/>
      <c r="J16" s="23"/>
      <c r="K16" s="20"/>
      <c r="L16" s="2"/>
      <c r="M16" s="18" t="s">
        <v>15</v>
      </c>
      <c r="N16" s="49">
        <f>SUM(N8*J10)</f>
        <v>0</v>
      </c>
      <c r="O16" s="3"/>
    </row>
    <row r="17" spans="1:15" ht="17" thickBot="1">
      <c r="A17" s="93" t="s">
        <v>4</v>
      </c>
      <c r="B17" s="69"/>
      <c r="C17" s="69"/>
      <c r="E17" s="65" t="s">
        <v>36</v>
      </c>
      <c r="F17" s="15"/>
      <c r="G17" s="15"/>
      <c r="H17" s="17"/>
      <c r="I17" s="15"/>
      <c r="J17" s="22"/>
      <c r="K17" s="19"/>
      <c r="L17" s="2"/>
      <c r="M17" s="33" t="s">
        <v>11</v>
      </c>
      <c r="N17" s="51">
        <f>SUM(N9*J18)</f>
        <v>0</v>
      </c>
      <c r="O17" s="3"/>
    </row>
    <row r="18" spans="1:15" ht="17" thickBot="1">
      <c r="A18" s="93" t="s">
        <v>5</v>
      </c>
      <c r="B18" s="69"/>
      <c r="C18" s="69"/>
      <c r="E18" s="18" t="s">
        <v>12</v>
      </c>
      <c r="F18" s="66">
        <v>125</v>
      </c>
      <c r="G18" s="66" t="s">
        <v>48</v>
      </c>
      <c r="H18" s="16">
        <f>(H20)</f>
        <v>0</v>
      </c>
      <c r="I18" s="8">
        <f>H18/F18</f>
        <v>0</v>
      </c>
      <c r="J18" s="23">
        <v>0</v>
      </c>
      <c r="K18" s="20">
        <f>SUM(1/F18)*J18</f>
        <v>0</v>
      </c>
      <c r="L18" s="2"/>
      <c r="M18" s="2"/>
      <c r="N18" s="52"/>
      <c r="O18" s="2"/>
    </row>
    <row r="19" spans="1:15" ht="17" thickBot="1">
      <c r="A19" s="93" t="s">
        <v>6</v>
      </c>
      <c r="B19" s="69"/>
      <c r="C19" s="69"/>
      <c r="E19" s="28"/>
      <c r="F19" s="7"/>
      <c r="G19" s="6"/>
      <c r="H19" s="29"/>
      <c r="I19" s="30"/>
      <c r="J19" s="31"/>
      <c r="K19" s="32"/>
      <c r="L19" s="2"/>
      <c r="M19" s="53" t="s">
        <v>59</v>
      </c>
      <c r="N19" s="54">
        <f>SUM(N14:N17)</f>
        <v>0</v>
      </c>
      <c r="O19" s="2"/>
    </row>
    <row r="20" spans="1:15" ht="17" thickBot="1">
      <c r="A20" s="93" t="s">
        <v>22</v>
      </c>
      <c r="B20" s="69"/>
      <c r="C20" s="69"/>
      <c r="E20" s="33"/>
      <c r="F20" s="34"/>
      <c r="G20" s="68" t="s">
        <v>18</v>
      </c>
      <c r="H20" s="99"/>
      <c r="I20" s="34" t="s">
        <v>47</v>
      </c>
      <c r="J20" s="35"/>
      <c r="K20" s="36">
        <f>SUM(K7:K18)</f>
        <v>0</v>
      </c>
      <c r="L20" s="2"/>
      <c r="M20" s="101"/>
      <c r="N20" s="101"/>
      <c r="O20" s="2"/>
    </row>
    <row r="21" spans="1:15" ht="19">
      <c r="A21" s="93" t="s">
        <v>1</v>
      </c>
      <c r="B21" s="69"/>
      <c r="C21" s="69"/>
      <c r="E21" s="111" t="s">
        <v>29</v>
      </c>
      <c r="F21" s="112"/>
      <c r="G21" s="112"/>
      <c r="H21" s="112"/>
      <c r="I21" s="112"/>
      <c r="J21" s="112"/>
      <c r="K21" s="112"/>
      <c r="L21" s="2"/>
      <c r="O21" s="101"/>
    </row>
    <row r="22" spans="1:15" ht="16">
      <c r="A22" s="94" t="s">
        <v>23</v>
      </c>
      <c r="B22" s="69"/>
      <c r="C22" s="69"/>
      <c r="L22" s="100" t="s">
        <v>39</v>
      </c>
      <c r="O22" s="9"/>
    </row>
    <row r="23" spans="1:15">
      <c r="B23" s="98"/>
      <c r="C23" s="98"/>
    </row>
    <row r="24" spans="1:15" ht="16">
      <c r="A24" s="95"/>
      <c r="B24" s="69"/>
      <c r="C24" s="69"/>
      <c r="E24" s="25"/>
      <c r="F24" s="25"/>
      <c r="G24" s="25"/>
      <c r="H24" s="25"/>
      <c r="I24" s="25"/>
      <c r="J24" s="25"/>
      <c r="K24" s="1"/>
      <c r="N24" s="25"/>
    </row>
    <row r="25" spans="1:15" ht="19">
      <c r="A25" s="96"/>
      <c r="B25" s="3"/>
      <c r="C25" s="3"/>
      <c r="E25" s="71"/>
      <c r="F25" s="71"/>
      <c r="G25" s="71"/>
      <c r="H25" s="71"/>
      <c r="I25" s="71"/>
      <c r="J25" s="71"/>
      <c r="K25" s="71"/>
      <c r="N25" s="25"/>
    </row>
    <row r="26" spans="1:15" ht="19">
      <c r="A26" s="91"/>
      <c r="B26" s="1"/>
      <c r="C26" s="3"/>
      <c r="E26" s="71"/>
      <c r="F26" s="71"/>
      <c r="G26" s="71"/>
      <c r="H26" s="71"/>
      <c r="I26" s="71"/>
      <c r="J26" s="71"/>
      <c r="K26" s="71"/>
      <c r="M26" s="1"/>
      <c r="N26" s="25"/>
    </row>
    <row r="27" spans="1:15" ht="20" thickBot="1">
      <c r="A27" s="91"/>
      <c r="B27" s="3"/>
      <c r="C27" s="3"/>
      <c r="E27" s="71"/>
      <c r="F27" s="71"/>
      <c r="G27" s="71"/>
      <c r="H27" s="71"/>
      <c r="I27" s="71"/>
      <c r="J27" s="71"/>
      <c r="K27" s="71"/>
    </row>
    <row r="28" spans="1:15" ht="19">
      <c r="A28" s="11"/>
      <c r="B28" s="3"/>
      <c r="C28" s="3"/>
      <c r="D28" s="1"/>
      <c r="E28" s="107" t="s">
        <v>24</v>
      </c>
      <c r="F28" s="108"/>
      <c r="G28" s="108"/>
      <c r="H28" s="108"/>
      <c r="I28" s="108"/>
      <c r="J28" s="108"/>
      <c r="K28" s="72"/>
      <c r="L28" s="1"/>
      <c r="O28" s="1"/>
    </row>
    <row r="29" spans="1:15" ht="19">
      <c r="A29" s="11"/>
      <c r="B29" s="3"/>
      <c r="C29" s="3"/>
      <c r="D29" s="70"/>
      <c r="E29" s="109"/>
      <c r="F29" s="110"/>
      <c r="G29" s="110"/>
      <c r="H29" s="110"/>
      <c r="I29" s="110"/>
      <c r="J29" s="110"/>
      <c r="K29" s="74"/>
      <c r="O29" s="25"/>
    </row>
    <row r="30" spans="1:15" ht="19">
      <c r="B30" s="3"/>
      <c r="C30" s="3"/>
      <c r="D30" s="70"/>
      <c r="E30" s="76" t="s">
        <v>7</v>
      </c>
      <c r="F30" s="77"/>
      <c r="G30" s="77"/>
      <c r="H30" s="77"/>
      <c r="I30" s="77"/>
      <c r="J30" s="78"/>
      <c r="K30" s="74"/>
      <c r="M30" s="73" t="s">
        <v>25</v>
      </c>
      <c r="N30" s="70"/>
      <c r="O30" s="25"/>
    </row>
    <row r="31" spans="1:15" ht="19">
      <c r="A31" s="2"/>
      <c r="B31" s="1"/>
      <c r="C31" s="1"/>
      <c r="D31" s="70"/>
      <c r="E31" s="76" t="s">
        <v>8</v>
      </c>
      <c r="F31" s="77"/>
      <c r="G31" s="77"/>
      <c r="H31" s="77"/>
      <c r="I31" s="77"/>
      <c r="J31" s="78"/>
      <c r="K31" s="74"/>
      <c r="M31" s="75" t="s">
        <v>64</v>
      </c>
      <c r="N31" s="70"/>
      <c r="O31" s="70"/>
    </row>
    <row r="32" spans="1:15" ht="18" customHeight="1">
      <c r="A32" s="2"/>
      <c r="B32" s="1"/>
      <c r="C32" s="1"/>
      <c r="E32" s="79" t="s">
        <v>31</v>
      </c>
      <c r="F32" s="77"/>
      <c r="G32" s="77"/>
      <c r="H32" s="77"/>
      <c r="I32" s="77"/>
      <c r="J32" s="80"/>
      <c r="K32" s="81"/>
      <c r="M32" s="75" t="s">
        <v>26</v>
      </c>
      <c r="N32" s="70"/>
      <c r="O32" s="70"/>
    </row>
    <row r="33" spans="1:15" ht="18" customHeight="1">
      <c r="A33" s="2"/>
      <c r="B33" s="1"/>
      <c r="C33" s="1"/>
      <c r="E33" s="76" t="s">
        <v>37</v>
      </c>
      <c r="F33" s="77"/>
      <c r="G33" s="77"/>
      <c r="H33" s="78"/>
      <c r="I33" s="78"/>
      <c r="J33" s="78"/>
      <c r="K33" s="81"/>
      <c r="M33" s="75" t="s">
        <v>27</v>
      </c>
      <c r="N33" s="70"/>
      <c r="O33" s="70"/>
    </row>
    <row r="34" spans="1:15" ht="19">
      <c r="A34" s="2"/>
      <c r="B34" s="3"/>
      <c r="C34" s="3"/>
      <c r="E34" s="76" t="s">
        <v>28</v>
      </c>
      <c r="F34" s="77"/>
      <c r="G34" s="77"/>
      <c r="H34" s="77"/>
      <c r="I34" s="77"/>
      <c r="J34" s="84"/>
      <c r="K34" s="81"/>
      <c r="M34" s="82"/>
      <c r="N34" s="70"/>
      <c r="O34" s="70"/>
    </row>
    <row r="35" spans="1:15" ht="20" thickBot="1">
      <c r="A35" s="2"/>
      <c r="B35" s="3"/>
      <c r="C35" s="3"/>
      <c r="E35" s="86"/>
      <c r="F35" s="87"/>
      <c r="G35" s="87"/>
      <c r="H35" s="88"/>
      <c r="I35" s="88"/>
      <c r="J35" s="89"/>
      <c r="K35" s="90"/>
      <c r="L35" s="1"/>
      <c r="M35" s="83" t="s">
        <v>23</v>
      </c>
      <c r="N35" s="70"/>
      <c r="O35" s="70"/>
    </row>
    <row r="36" spans="1:15" ht="19">
      <c r="A36" s="2"/>
      <c r="B36" s="3"/>
      <c r="C36" s="3"/>
      <c r="F36" s="2"/>
      <c r="L36" s="25"/>
      <c r="M36" s="85"/>
      <c r="N36" s="70"/>
      <c r="O36" s="70"/>
    </row>
    <row r="37" spans="1:15" ht="19">
      <c r="A37" s="2"/>
      <c r="B37" s="3"/>
      <c r="C37" s="3"/>
      <c r="L37" s="1"/>
      <c r="M37" s="1"/>
      <c r="N37" s="1"/>
      <c r="O37" s="70"/>
    </row>
    <row r="38" spans="1:15">
      <c r="A38" s="2"/>
      <c r="B38" s="3"/>
      <c r="C38" s="3"/>
      <c r="E38" s="2"/>
      <c r="F38" s="2"/>
      <c r="L38" s="25"/>
      <c r="O38" s="1"/>
    </row>
    <row r="39" spans="1:15" ht="19">
      <c r="A39" s="2"/>
      <c r="B39" s="3"/>
      <c r="C39" s="3"/>
      <c r="D39" s="85"/>
      <c r="E39" s="2"/>
      <c r="F39" s="2"/>
      <c r="L39" s="1"/>
    </row>
    <row r="40" spans="1:15">
      <c r="A40" s="5"/>
      <c r="B40" s="2"/>
      <c r="C40" s="2"/>
      <c r="D40" s="2"/>
    </row>
    <row r="41" spans="1:15">
      <c r="A41" s="2"/>
      <c r="B41" s="2"/>
      <c r="C41" s="2"/>
      <c r="D41" s="2"/>
    </row>
    <row r="42" spans="1:15">
      <c r="A42" s="2"/>
      <c r="B42" s="2"/>
      <c r="C42" s="2"/>
    </row>
    <row r="43" spans="1:15">
      <c r="A43" s="2"/>
      <c r="B43" s="2"/>
      <c r="C43" s="2"/>
    </row>
    <row r="44" spans="1:15">
      <c r="A44" s="2"/>
      <c r="B44" s="2"/>
      <c r="C44" s="2"/>
    </row>
    <row r="45" spans="1:15">
      <c r="D45" s="2"/>
    </row>
    <row r="46" spans="1:15">
      <c r="B46" s="2"/>
    </row>
  </sheetData>
  <mergeCells count="6">
    <mergeCell ref="A1:H1"/>
    <mergeCell ref="A5:C6"/>
    <mergeCell ref="I1:N1"/>
    <mergeCell ref="E28:J29"/>
    <mergeCell ref="E21:K21"/>
    <mergeCell ref="M10:O10"/>
  </mergeCells>
  <phoneticPr fontId="10"/>
  <hyperlinks>
    <hyperlink ref="M35" r:id="rId1" xr:uid="{00000000-0004-0000-0000-000000000000}"/>
    <hyperlink ref="A22" r:id="rId2" xr:uid="{00000000-0004-0000-0000-000001000000}"/>
  </hyperlinks>
  <printOptions horizontalCentered="1"/>
  <pageMargins left="0.25" right="0.25" top="1.25" bottom="0.25" header="0" footer="0"/>
  <pageSetup scale="70" orientation="landscape" horizontalDpi="4294967292" verticalDpi="4294967292"/>
  <headerFooter alignWithMargins="0">
    <oddFooter>&amp;RMACoatMaterialTemplate 8/12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Westcoat Specialty Coating Systems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MACoat Standard Finish Material Cost Template - Westcoat Specialty Coating System</dc:title>
  <dc:subject/>
  <dc:creator>Westcoat Specialty Coating Systems</dc:creator>
  <cp:keywords/>
  <dc:description/>
  <cp:lastModifiedBy>Vince Outlaw</cp:lastModifiedBy>
  <cp:lastPrinted>2007-05-30T17:28:17Z</cp:lastPrinted>
  <dcterms:created xsi:type="dcterms:W3CDTF">1998-12-10T19:24:37Z</dcterms:created>
  <dcterms:modified xsi:type="dcterms:W3CDTF">2018-11-30T18:51:32Z</dcterms:modified>
  <cp:category/>
</cp:coreProperties>
</file>