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C:\Users\Howard Ackerman\Desktop\Victoria Material Cost Templates\"/>
    </mc:Choice>
  </mc:AlternateContent>
  <bookViews>
    <workbookView xWindow="84" yWindow="-24" windowWidth="24840" windowHeight="17316"/>
  </bookViews>
  <sheets>
    <sheet name="Sheet1" sheetId="1" r:id="rId1"/>
  </sheets>
  <calcPr calcId="171027" calcOnSave="0"/>
</workbook>
</file>

<file path=xl/calcChain.xml><?xml version="1.0" encoding="utf-8"?>
<calcChain xmlns="http://schemas.openxmlformats.org/spreadsheetml/2006/main">
  <c r="G11" i="1" l="1"/>
  <c r="H11" i="1" s="1"/>
  <c r="M9" i="1" s="1"/>
  <c r="M14" i="1" s="1"/>
  <c r="G8" i="1"/>
  <c r="H8" i="1" s="1"/>
  <c r="M8" i="1" s="1"/>
  <c r="M13" i="1" s="1"/>
  <c r="J8" i="1"/>
  <c r="J11" i="1"/>
  <c r="J13" i="1" l="1"/>
  <c r="M16" i="1"/>
</calcChain>
</file>

<file path=xl/sharedStrings.xml><?xml version="1.0" encoding="utf-8"?>
<sst xmlns="http://schemas.openxmlformats.org/spreadsheetml/2006/main" count="64" uniqueCount="60">
  <si>
    <t>instructions please refer to the</t>
  </si>
  <si>
    <t xml:space="preserve">system specification sheets posted </t>
  </si>
  <si>
    <t>on our website. Training videos</t>
  </si>
  <si>
    <t>* Coating accessories and system options are not figured into estimates.</t>
  </si>
  <si>
    <r>
      <t xml:space="preserve">* Quantities and prices are based on single bag/single gallon units. </t>
    </r>
    <r>
      <rPr>
        <sz val="11"/>
        <rFont val="Times"/>
      </rPr>
      <t>(Unless otherwise stated)</t>
    </r>
  </si>
  <si>
    <t>for a variety of our systems</t>
  </si>
  <si>
    <t>www.westcoat.com</t>
  </si>
  <si>
    <t>This Sheet to Be Used as Rough Estimate Only</t>
  </si>
  <si>
    <t>Westcoat Specialty Coating Systems</t>
  </si>
  <si>
    <t>800-250-4519</t>
  </si>
  <si>
    <t>* All coverage rates should be verified and adjusted for each project.</t>
  </si>
  <si>
    <t>Water-Based Stain</t>
  </si>
  <si>
    <t>Sealer</t>
  </si>
  <si>
    <t>SC-35X</t>
  </si>
  <si>
    <t>gallons</t>
  </si>
  <si>
    <t>EC-11</t>
    <phoneticPr fontId="9"/>
  </si>
  <si>
    <t>EC-11</t>
    <phoneticPr fontId="9"/>
  </si>
  <si>
    <t>* Contact your local distributor for a price quote, specification sheets and/or dvds.</t>
  </si>
  <si>
    <t>* We do not guarantee coverages, please allow additional material for waste.</t>
  </si>
  <si>
    <t>Product</t>
  </si>
  <si>
    <t>Description</t>
  </si>
  <si>
    <t>Job</t>
  </si>
  <si>
    <t>(sq.ft.)</t>
  </si>
  <si>
    <t>(per sq. ft.)</t>
  </si>
  <si>
    <t xml:space="preserve">Material </t>
  </si>
  <si>
    <t>Needed</t>
  </si>
  <si>
    <t>sq. ft.</t>
  </si>
  <si>
    <t>Cost</t>
  </si>
  <si>
    <t xml:space="preserve">Coverage will   </t>
  </si>
  <si>
    <t xml:space="preserve">                 vary</t>
  </si>
  <si>
    <t>Total Material</t>
  </si>
  <si>
    <t>Total Costs</t>
  </si>
  <si>
    <t>Total</t>
  </si>
  <si>
    <t>Please Round Up When Ordering</t>
  </si>
  <si>
    <t>Please read the complete specification guide before ordering material or beginning the job.</t>
  </si>
  <si>
    <t>Rounding is not reflected in above price</t>
  </si>
  <si>
    <t>Optional</t>
  </si>
  <si>
    <t>sq.ft./gal</t>
  </si>
  <si>
    <t xml:space="preserve">Needed </t>
  </si>
  <si>
    <t>(gal)</t>
  </si>
  <si>
    <t>SC-35X Water-Based Stain</t>
  </si>
  <si>
    <t>Step 1: Total Square Footage</t>
  </si>
  <si>
    <t>Step 2: Cost for</t>
  </si>
  <si>
    <t>Each Product</t>
  </si>
  <si>
    <t>Template Instructions:</t>
  </si>
  <si>
    <r>
      <t xml:space="preserve">Step 1: </t>
    </r>
    <r>
      <rPr>
        <sz val="12"/>
        <rFont val="Times New Roman"/>
        <family val="1"/>
      </rPr>
      <t>Enter the total square</t>
    </r>
  </si>
  <si>
    <t xml:space="preserve">footage of the project at the </t>
  </si>
  <si>
    <r>
      <t xml:space="preserve"> Water-Based Stain Material Template -  </t>
    </r>
    <r>
      <rPr>
        <sz val="22"/>
        <rFont val="Akzidenz Grotesk BE BoldCn"/>
      </rPr>
      <t xml:space="preserve">Grind &amp; Seal </t>
    </r>
  </si>
  <si>
    <t>bottom of the template.</t>
  </si>
  <si>
    <r>
      <t xml:space="preserve">Step 2: </t>
    </r>
    <r>
      <rPr>
        <sz val="12"/>
        <rFont val="Times New Roman"/>
        <family val="1"/>
      </rPr>
      <t xml:space="preserve">Enter the cost per </t>
    </r>
  </si>
  <si>
    <t>unit (single kit, bag etc.)</t>
  </si>
  <si>
    <t xml:space="preserve">for each product in the </t>
  </si>
  <si>
    <t>indicated column.</t>
  </si>
  <si>
    <r>
      <t>NOTE:</t>
    </r>
    <r>
      <rPr>
        <sz val="12"/>
        <rFont val="Times New Roman"/>
        <family val="1"/>
      </rPr>
      <t xml:space="preserve"> For installation </t>
    </r>
  </si>
  <si>
    <t>EC-11 Water-Based Epoxy</t>
  </si>
  <si>
    <t>are also available on our website.</t>
  </si>
  <si>
    <t>4007 Lockridge Street</t>
  </si>
  <si>
    <t>Fax (619) 255-7187</t>
  </si>
  <si>
    <t>San Diego, CA 92102</t>
  </si>
  <si>
    <t>Rev. 7/14/17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</si>
</sst>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0.0"/>
  </numFmts>
  <fonts count="30">
    <font>
      <sz val="9"/>
      <name val="Geneva"/>
    </font>
    <font>
      <sz val="9"/>
      <name val="Geneva"/>
    </font>
    <font>
      <b/>
      <sz val="24"/>
      <name val="Cooper Black"/>
      <family val="1"/>
    </font>
    <font>
      <sz val="9"/>
      <name val="Times"/>
    </font>
    <font>
      <b/>
      <sz val="12"/>
      <name val="Times"/>
    </font>
    <font>
      <b/>
      <sz val="36"/>
      <name val="Cooper Black"/>
      <family val="1"/>
    </font>
    <font>
      <b/>
      <sz val="12"/>
      <color indexed="10"/>
      <name val="Times"/>
    </font>
    <font>
      <sz val="9"/>
      <color indexed="10"/>
      <name val="Times"/>
    </font>
    <font>
      <sz val="36"/>
      <name val="Cooper Blk BT"/>
    </font>
    <font>
      <sz val="8"/>
      <name val="Verdana"/>
      <family val="2"/>
    </font>
    <font>
      <b/>
      <sz val="12"/>
      <color indexed="8"/>
      <name val="Times"/>
    </font>
    <font>
      <b/>
      <i/>
      <u/>
      <sz val="14"/>
      <name val="Times"/>
    </font>
    <font>
      <b/>
      <i/>
      <sz val="10"/>
      <name val="Times"/>
    </font>
    <font>
      <sz val="30"/>
      <name val="Akzidenz Grotesk BE BoldCn"/>
    </font>
    <font>
      <b/>
      <u/>
      <sz val="12"/>
      <name val="Times"/>
    </font>
    <font>
      <u/>
      <sz val="11.25"/>
      <color indexed="12"/>
      <name val="Geneva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4"/>
      <name val="Times"/>
    </font>
    <font>
      <sz val="14"/>
      <name val="Geneva"/>
    </font>
    <font>
      <sz val="14"/>
      <name val="Times New Roman Bold"/>
    </font>
    <font>
      <sz val="14"/>
      <name val="Times New Roman"/>
      <family val="1"/>
    </font>
    <font>
      <u/>
      <sz val="14"/>
      <color indexed="12"/>
      <name val="Times New Roman Bold"/>
    </font>
    <font>
      <b/>
      <i/>
      <sz val="12"/>
      <name val="Times"/>
    </font>
    <font>
      <sz val="22"/>
      <name val="Akzidenz Grotesk BE BoldCn"/>
    </font>
    <font>
      <b/>
      <i/>
      <u/>
      <sz val="16"/>
      <name val="Times"/>
    </font>
    <font>
      <sz val="11"/>
      <name val="Times"/>
    </font>
    <font>
      <sz val="7"/>
      <name val="Geneva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Protection="1">
      <protection locked="0"/>
    </xf>
    <xf numFmtId="0" fontId="0" fillId="0" borderId="0" xfId="0" applyBorder="1"/>
    <xf numFmtId="0" fontId="3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164" fontId="3" fillId="0" borderId="3" xfId="0" applyNumberFormat="1" applyFont="1" applyBorder="1" applyAlignment="1"/>
    <xf numFmtId="165" fontId="3" fillId="0" borderId="3" xfId="0" applyNumberFormat="1" applyFont="1" applyBorder="1" applyAlignment="1">
      <alignment horizontal="center"/>
    </xf>
    <xf numFmtId="44" fontId="7" fillId="0" borderId="3" xfId="1" applyFont="1" applyBorder="1" applyAlignment="1" applyProtection="1">
      <protection locked="0"/>
    </xf>
    <xf numFmtId="0" fontId="3" fillId="0" borderId="4" xfId="0" applyFont="1" applyBorder="1"/>
    <xf numFmtId="165" fontId="3" fillId="0" borderId="5" xfId="0" applyNumberFormat="1" applyFont="1" applyBorder="1"/>
    <xf numFmtId="0" fontId="3" fillId="0" borderId="6" xfId="0" applyFont="1" applyBorder="1"/>
    <xf numFmtId="0" fontId="3" fillId="0" borderId="7" xfId="0" applyFont="1" applyBorder="1" applyAlignment="1"/>
    <xf numFmtId="165" fontId="3" fillId="0" borderId="3" xfId="0" applyNumberFormat="1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44" fontId="3" fillId="0" borderId="6" xfId="1" applyFont="1" applyBorder="1"/>
    <xf numFmtId="0" fontId="3" fillId="0" borderId="0" xfId="0" applyFont="1" applyBorder="1"/>
    <xf numFmtId="44" fontId="3" fillId="0" borderId="10" xfId="1" applyFont="1" applyBorder="1" applyAlignment="1"/>
    <xf numFmtId="0" fontId="3" fillId="0" borderId="0" xfId="0" applyFont="1" applyBorder="1" applyAlignment="1"/>
    <xf numFmtId="0" fontId="3" fillId="0" borderId="11" xfId="0" applyFont="1" applyBorder="1" applyAlignment="1">
      <alignment horizontal="right"/>
    </xf>
    <xf numFmtId="44" fontId="3" fillId="0" borderId="12" xfId="0" applyNumberFormat="1" applyFont="1" applyBorder="1"/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4" fontId="3" fillId="0" borderId="8" xfId="1" applyNumberFormat="1" applyFont="1" applyBorder="1" applyAlignment="1" applyProtection="1"/>
    <xf numFmtId="0" fontId="3" fillId="0" borderId="7" xfId="0" applyFont="1" applyBorder="1" applyProtection="1"/>
    <xf numFmtId="0" fontId="14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3" fillId="0" borderId="3" xfId="0" applyFont="1" applyBorder="1" applyAlignment="1" applyProtection="1"/>
    <xf numFmtId="0" fontId="0" fillId="0" borderId="3" xfId="0" applyBorder="1" applyProtection="1"/>
    <xf numFmtId="0" fontId="0" fillId="0" borderId="3" xfId="0" applyBorder="1"/>
    <xf numFmtId="0" fontId="17" fillId="0" borderId="0" xfId="0" applyFont="1" applyBorder="1" applyAlignment="1">
      <alignment horizontal="left" vertical="center"/>
    </xf>
    <xf numFmtId="0" fontId="18" fillId="0" borderId="0" xfId="0" applyFont="1" applyBorder="1"/>
    <xf numFmtId="0" fontId="18" fillId="0" borderId="0" xfId="0" applyFont="1" applyBorder="1" applyAlignment="1">
      <alignment horizontal="left" vertical="center"/>
    </xf>
    <xf numFmtId="0" fontId="19" fillId="0" borderId="0" xfId="2" applyFont="1" applyBorder="1" applyAlignment="1" applyProtection="1">
      <alignment horizontal="left" indent="1"/>
    </xf>
    <xf numFmtId="0" fontId="20" fillId="0" borderId="0" xfId="0" applyFont="1"/>
    <xf numFmtId="0" fontId="20" fillId="0" borderId="0" xfId="0" applyFont="1" applyFill="1" applyBorder="1" applyAlignment="1">
      <alignment horizontal="center"/>
    </xf>
    <xf numFmtId="0" fontId="21" fillId="0" borderId="13" xfId="0" applyFont="1" applyBorder="1"/>
    <xf numFmtId="0" fontId="22" fillId="0" borderId="0" xfId="0" applyFont="1" applyBorder="1"/>
    <xf numFmtId="0" fontId="21" fillId="0" borderId="0" xfId="0" applyFont="1" applyBorder="1" applyAlignment="1"/>
    <xf numFmtId="0" fontId="23" fillId="0" borderId="0" xfId="0" applyFont="1" applyBorder="1"/>
    <xf numFmtId="0" fontId="20" fillId="0" borderId="0" xfId="0" applyFont="1" applyFill="1" applyBorder="1" applyAlignment="1">
      <alignment horizontal="left"/>
    </xf>
    <xf numFmtId="0" fontId="21" fillId="0" borderId="14" xfId="0" applyFont="1" applyBorder="1"/>
    <xf numFmtId="0" fontId="23" fillId="0" borderId="0" xfId="0" applyFont="1" applyFill="1" applyBorder="1" applyAlignment="1">
      <alignment horizontal="left"/>
    </xf>
    <xf numFmtId="0" fontId="24" fillId="0" borderId="0" xfId="2" applyFont="1" applyBorder="1" applyAlignment="1" applyProtection="1"/>
    <xf numFmtId="0" fontId="21" fillId="0" borderId="0" xfId="0" applyFont="1" applyBorder="1"/>
    <xf numFmtId="0" fontId="21" fillId="0" borderId="0" xfId="0" applyFont="1"/>
    <xf numFmtId="0" fontId="21" fillId="0" borderId="15" xfId="0" applyFont="1" applyBorder="1"/>
    <xf numFmtId="0" fontId="20" fillId="0" borderId="16" xfId="0" applyFont="1" applyBorder="1"/>
    <xf numFmtId="0" fontId="20" fillId="0" borderId="0" xfId="0" applyFont="1" applyBorder="1"/>
    <xf numFmtId="0" fontId="18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18" fillId="0" borderId="0" xfId="0" applyFont="1" applyBorder="1" applyAlignment="1"/>
    <xf numFmtId="0" fontId="0" fillId="0" borderId="0" xfId="0" applyBorder="1" applyAlignment="1"/>
    <xf numFmtId="0" fontId="21" fillId="0" borderId="0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Border="1" applyAlignment="1"/>
    <xf numFmtId="0" fontId="20" fillId="0" borderId="17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9" xfId="0" applyFont="1" applyBorder="1"/>
    <xf numFmtId="0" fontId="3" fillId="0" borderId="18" xfId="0" applyFont="1" applyBorder="1"/>
    <xf numFmtId="44" fontId="7" fillId="0" borderId="18" xfId="1" applyFont="1" applyBorder="1" applyAlignment="1" applyProtection="1">
      <protection locked="0"/>
    </xf>
    <xf numFmtId="44" fontId="3" fillId="0" borderId="10" xfId="0" applyNumberFormat="1" applyFont="1" applyBorder="1" applyProtection="1"/>
    <xf numFmtId="0" fontId="6" fillId="0" borderId="19" xfId="0" applyFont="1" applyBorder="1" applyAlignment="1">
      <alignment horizontal="right"/>
    </xf>
    <xf numFmtId="0" fontId="3" fillId="0" borderId="20" xfId="0" applyFont="1" applyBorder="1"/>
    <xf numFmtId="164" fontId="7" fillId="0" borderId="21" xfId="0" applyNumberFormat="1" applyFont="1" applyBorder="1" applyAlignme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15" fillId="0" borderId="0" xfId="2" applyAlignment="1" applyProtection="1"/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Border="1" applyAlignment="1">
      <alignment wrapText="1"/>
    </xf>
    <xf numFmtId="0" fontId="27" fillId="0" borderId="24" xfId="0" applyFont="1" applyBorder="1" applyAlignment="1">
      <alignment horizontal="left"/>
    </xf>
    <xf numFmtId="0" fontId="27" fillId="0" borderId="25" xfId="0" applyFont="1" applyBorder="1" applyAlignment="1">
      <alignment horizontal="left"/>
    </xf>
    <xf numFmtId="0" fontId="27" fillId="0" borderId="22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5" fillId="0" borderId="25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0" fillId="0" borderId="22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23" xfId="0" applyFont="1" applyBorder="1" applyAlignment="1">
      <alignment horizontal="left"/>
    </xf>
    <xf numFmtId="0" fontId="23" fillId="0" borderId="0" xfId="0" applyFont="1"/>
    <xf numFmtId="0" fontId="20" fillId="0" borderId="22" xfId="0" applyFont="1" applyBorder="1"/>
    <xf numFmtId="0" fontId="20" fillId="0" borderId="0" xfId="0" applyFont="1" applyBorder="1"/>
    <xf numFmtId="0" fontId="20" fillId="0" borderId="23" xfId="0" applyFont="1" applyBorder="1"/>
    <xf numFmtId="0" fontId="29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55215</xdr:colOff>
      <xdr:row>1</xdr:row>
      <xdr:rowOff>22086</xdr:rowOff>
    </xdr:from>
    <xdr:to>
      <xdr:col>4</xdr:col>
      <xdr:colOff>256232</xdr:colOff>
      <xdr:row>1</xdr:row>
      <xdr:rowOff>743234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CA67A2-282D-4893-A10F-D9B598AC3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15" y="44173"/>
          <a:ext cx="4220843" cy="721148"/>
        </a:xfrm>
        <a:prstGeom prst="rect">
          <a:avLst/>
        </a:prstGeom>
      </xdr:spPr>
    </xdr:pic>
    <xdr:clientData/>
  </xdr:twoCellAnchor>
  <xdr:twoCellAnchor>
    <xdr:from>
      <xdr:col>0</xdr:col>
      <xdr:colOff>66258</xdr:colOff>
      <xdr:row>2</xdr:row>
      <xdr:rowOff>24739</xdr:rowOff>
    </xdr:from>
    <xdr:to>
      <xdr:col>2</xdr:col>
      <xdr:colOff>241385</xdr:colOff>
      <xdr:row>4</xdr:row>
      <xdr:rowOff>197041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B8F01FE-FE80-4284-A258-21B6EDAB8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58" y="797782"/>
          <a:ext cx="1864779" cy="558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zoomScale="69" zoomScaleNormal="69" workbookViewId="0">
      <selection activeCell="I29" sqref="I29"/>
    </sheetView>
  </sheetViews>
  <sheetFormatPr defaultRowHeight="11.4"/>
  <cols>
    <col min="1" max="1" width="26.875" customWidth="1"/>
    <col min="2" max="2" width="0.875" customWidth="1"/>
    <col min="3" max="3" width="10.125" customWidth="1"/>
    <col min="4" max="4" width="28" customWidth="1"/>
    <col min="5" max="5" width="8.375" customWidth="1"/>
    <col min="6" max="6" width="10.125" customWidth="1"/>
    <col min="7" max="7" width="9.5" customWidth="1"/>
    <col min="8" max="8" width="11.125" customWidth="1"/>
    <col min="9" max="9" width="21.125" customWidth="1"/>
    <col min="10" max="10" width="14.875" customWidth="1"/>
    <col min="11" max="11" width="5" customWidth="1"/>
    <col min="12" max="12" width="12.375" customWidth="1"/>
    <col min="13" max="13" width="19" customWidth="1"/>
    <col min="14" max="14" width="10.5" customWidth="1"/>
    <col min="15" max="256" width="11" customWidth="1"/>
  </cols>
  <sheetData>
    <row r="1" spans="1:15" ht="1.95" customHeight="1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</row>
    <row r="2" spans="1:15" s="12" customFormat="1" ht="59.4" customHeight="1">
      <c r="A2" s="90"/>
      <c r="B2" s="90"/>
      <c r="C2" s="90"/>
      <c r="D2" s="90"/>
      <c r="E2" s="90"/>
      <c r="F2" s="90"/>
      <c r="G2" s="34" t="s">
        <v>47</v>
      </c>
      <c r="H2" s="35"/>
      <c r="I2" s="35"/>
      <c r="J2" s="35"/>
      <c r="K2" s="35"/>
      <c r="L2" s="35"/>
      <c r="M2" s="35"/>
      <c r="N2" s="36"/>
      <c r="O2" s="15"/>
    </row>
    <row r="3" spans="1:15" s="12" customFormat="1" ht="1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5" ht="15.6">
      <c r="B4" s="4"/>
      <c r="C4" s="3"/>
      <c r="D4" s="6"/>
      <c r="E4" s="6"/>
      <c r="F4" s="6"/>
      <c r="G4" s="6"/>
      <c r="H4" s="2" t="s">
        <v>24</v>
      </c>
      <c r="I4" s="8"/>
      <c r="J4" s="16" t="s">
        <v>36</v>
      </c>
    </row>
    <row r="5" spans="1:15" ht="16.2" thickBot="1">
      <c r="B5" s="1"/>
      <c r="D5" s="2" t="s">
        <v>19</v>
      </c>
      <c r="E5" s="7" t="s">
        <v>28</v>
      </c>
      <c r="G5" s="2" t="s">
        <v>21</v>
      </c>
      <c r="H5" s="2" t="s">
        <v>38</v>
      </c>
      <c r="I5" s="41" t="s">
        <v>42</v>
      </c>
      <c r="J5" s="16" t="s">
        <v>27</v>
      </c>
    </row>
    <row r="6" spans="1:15" ht="16.2" thickBot="1">
      <c r="A6" s="91" t="s">
        <v>44</v>
      </c>
      <c r="B6" s="91"/>
      <c r="C6" s="91"/>
      <c r="D6" s="2" t="s">
        <v>20</v>
      </c>
      <c r="E6" s="2" t="s">
        <v>29</v>
      </c>
      <c r="F6" s="2"/>
      <c r="G6" s="2" t="s">
        <v>22</v>
      </c>
      <c r="H6" s="2" t="s">
        <v>39</v>
      </c>
      <c r="I6" s="42" t="s">
        <v>43</v>
      </c>
      <c r="J6" s="17" t="s">
        <v>23</v>
      </c>
      <c r="M6" s="13" t="s">
        <v>30</v>
      </c>
    </row>
    <row r="7" spans="1:15" s="3" customFormat="1" ht="15" customHeight="1" thickBot="1">
      <c r="A7" s="91"/>
      <c r="B7" s="91"/>
      <c r="C7" s="91"/>
      <c r="D7" s="74" t="s">
        <v>11</v>
      </c>
      <c r="E7" s="75"/>
      <c r="F7" s="75"/>
      <c r="G7" s="75"/>
      <c r="H7" s="75"/>
      <c r="I7" s="76"/>
      <c r="J7" s="77"/>
      <c r="L7"/>
      <c r="M7" s="14" t="s">
        <v>25</v>
      </c>
      <c r="N7"/>
    </row>
    <row r="8" spans="1:15" ht="15" customHeight="1">
      <c r="A8" s="46" t="s">
        <v>45</v>
      </c>
      <c r="B8" s="47"/>
      <c r="C8" s="47"/>
      <c r="D8" s="38" t="s">
        <v>40</v>
      </c>
      <c r="E8" s="43">
        <v>800</v>
      </c>
      <c r="F8" s="43" t="s">
        <v>37</v>
      </c>
      <c r="G8" s="18">
        <f>G13</f>
        <v>0</v>
      </c>
      <c r="H8" s="19">
        <f>G8/E8</f>
        <v>0</v>
      </c>
      <c r="I8" s="20">
        <v>0</v>
      </c>
      <c r="J8" s="37">
        <f>SUM(1/E8)*I8</f>
        <v>0</v>
      </c>
      <c r="L8" s="21" t="s">
        <v>13</v>
      </c>
      <c r="M8" s="22">
        <f>SUM(H8)</f>
        <v>0</v>
      </c>
      <c r="N8" s="23" t="s">
        <v>14</v>
      </c>
    </row>
    <row r="9" spans="1:15" ht="16.2" thickBot="1">
      <c r="A9" s="48" t="s">
        <v>46</v>
      </c>
      <c r="B9" s="47"/>
      <c r="C9" s="47"/>
      <c r="D9" s="38"/>
      <c r="E9" s="43"/>
      <c r="F9" s="44"/>
      <c r="G9" s="18"/>
      <c r="H9" s="45"/>
      <c r="I9" s="20"/>
      <c r="J9" s="37"/>
      <c r="L9" s="24" t="s">
        <v>16</v>
      </c>
      <c r="M9" s="25">
        <f>SUM(H11)</f>
        <v>0</v>
      </c>
      <c r="N9" s="26" t="s">
        <v>14</v>
      </c>
    </row>
    <row r="10" spans="1:15" ht="15.6">
      <c r="A10" s="48" t="s">
        <v>48</v>
      </c>
      <c r="B10" s="47"/>
      <c r="C10" s="47"/>
      <c r="D10" s="39" t="s">
        <v>12</v>
      </c>
      <c r="E10" s="43"/>
      <c r="F10" s="44"/>
      <c r="G10" s="18"/>
      <c r="H10" s="45"/>
      <c r="I10" s="20"/>
      <c r="J10" s="37"/>
      <c r="L10" s="98" t="s">
        <v>33</v>
      </c>
      <c r="M10" s="98"/>
      <c r="N10" s="98"/>
    </row>
    <row r="11" spans="1:15" ht="16.2" thickBot="1">
      <c r="A11" s="46"/>
      <c r="B11" s="47"/>
      <c r="C11" s="47"/>
      <c r="D11" s="38" t="s">
        <v>54</v>
      </c>
      <c r="E11" s="43">
        <v>450</v>
      </c>
      <c r="F11" s="43" t="s">
        <v>37</v>
      </c>
      <c r="G11" s="18">
        <f>G13</f>
        <v>0</v>
      </c>
      <c r="H11" s="19">
        <f>G11/E11</f>
        <v>0</v>
      </c>
      <c r="I11" s="20">
        <v>0</v>
      </c>
      <c r="J11" s="37">
        <f>SUM(1/E11)*I11</f>
        <v>0</v>
      </c>
    </row>
    <row r="12" spans="1:15" ht="16.2" thickBot="1">
      <c r="A12" s="46" t="s">
        <v>49</v>
      </c>
      <c r="B12" s="47"/>
      <c r="C12" s="47"/>
      <c r="D12" s="38"/>
      <c r="E12" s="43"/>
      <c r="F12" s="43"/>
      <c r="G12" s="18"/>
      <c r="H12" s="19"/>
      <c r="I12" s="20"/>
      <c r="J12" s="37"/>
      <c r="M12" s="13" t="s">
        <v>31</v>
      </c>
    </row>
    <row r="13" spans="1:15" ht="16.2" thickBot="1">
      <c r="A13" s="48" t="s">
        <v>50</v>
      </c>
      <c r="B13" s="47"/>
      <c r="C13" s="47"/>
      <c r="D13" s="78"/>
      <c r="E13" s="79"/>
      <c r="F13" s="82" t="s">
        <v>41</v>
      </c>
      <c r="G13" s="84">
        <v>0</v>
      </c>
      <c r="H13" s="83" t="s">
        <v>26</v>
      </c>
      <c r="I13" s="80"/>
      <c r="J13" s="81">
        <f>SUM(J8:J12)</f>
        <v>0</v>
      </c>
      <c r="L13" s="21" t="s">
        <v>13</v>
      </c>
      <c r="M13" s="28">
        <f>SUM(M8*I8)</f>
        <v>0</v>
      </c>
      <c r="N13" s="1"/>
    </row>
    <row r="14" spans="1:15" ht="16.8" thickBot="1">
      <c r="A14" s="48" t="s">
        <v>51</v>
      </c>
      <c r="B14" s="47"/>
      <c r="C14" s="47"/>
      <c r="D14" s="96" t="s">
        <v>34</v>
      </c>
      <c r="E14" s="96"/>
      <c r="F14" s="96"/>
      <c r="G14" s="97"/>
      <c r="H14" s="96"/>
      <c r="I14" s="96"/>
      <c r="J14" s="96"/>
      <c r="L14" s="27" t="s">
        <v>15</v>
      </c>
      <c r="M14" s="30">
        <f>SUM(I11*M9)</f>
        <v>0</v>
      </c>
      <c r="N14" s="29"/>
    </row>
    <row r="15" spans="1:15" ht="16.2" thickBot="1">
      <c r="A15" s="65" t="s">
        <v>52</v>
      </c>
      <c r="B15" s="47"/>
      <c r="C15" s="47"/>
      <c r="L15" s="1"/>
      <c r="M15" s="1"/>
      <c r="N15" s="29"/>
    </row>
    <row r="16" spans="1:15" ht="16.2" thickBot="1">
      <c r="B16" s="47"/>
      <c r="C16" s="47"/>
      <c r="D16" s="40"/>
      <c r="E16" s="68"/>
      <c r="F16" s="68"/>
      <c r="G16" s="68"/>
      <c r="H16" s="68"/>
      <c r="I16" s="68"/>
      <c r="J16" s="3"/>
      <c r="L16" s="32" t="s">
        <v>32</v>
      </c>
      <c r="M16" s="33">
        <f>SUM(M13:M14)</f>
        <v>0</v>
      </c>
      <c r="N16" s="31"/>
    </row>
    <row r="17" spans="1:15" ht="17.399999999999999">
      <c r="A17" s="46" t="s">
        <v>53</v>
      </c>
      <c r="B17" s="47"/>
      <c r="C17" s="47"/>
      <c r="D17" s="92" t="s">
        <v>7</v>
      </c>
      <c r="E17" s="93"/>
      <c r="F17" s="93"/>
      <c r="G17" s="93"/>
      <c r="H17" s="93"/>
      <c r="I17" s="93"/>
      <c r="J17" s="52"/>
      <c r="L17" s="89" t="s">
        <v>35</v>
      </c>
      <c r="M17" s="89"/>
      <c r="N17" s="29"/>
    </row>
    <row r="18" spans="1:15" ht="17.399999999999999">
      <c r="A18" s="48" t="s">
        <v>0</v>
      </c>
      <c r="B18" s="47"/>
      <c r="C18" s="47"/>
      <c r="D18" s="94"/>
      <c r="E18" s="95"/>
      <c r="F18" s="95"/>
      <c r="G18" s="95"/>
      <c r="H18" s="95"/>
      <c r="I18" s="95"/>
      <c r="J18" s="57"/>
      <c r="N18" s="89"/>
    </row>
    <row r="19" spans="1:15" ht="18">
      <c r="A19" s="48" t="s">
        <v>1</v>
      </c>
      <c r="B19" s="47"/>
      <c r="C19" s="47"/>
      <c r="D19" s="99" t="s">
        <v>4</v>
      </c>
      <c r="E19" s="100"/>
      <c r="F19" s="100"/>
      <c r="G19" s="100"/>
      <c r="H19" s="100"/>
      <c r="I19" s="100"/>
      <c r="J19" s="101"/>
    </row>
    <row r="20" spans="1:15" ht="18">
      <c r="A20" s="48" t="s">
        <v>2</v>
      </c>
      <c r="B20" s="47"/>
      <c r="C20" s="67"/>
      <c r="D20" s="99" t="s">
        <v>3</v>
      </c>
      <c r="E20" s="100"/>
      <c r="F20" s="100"/>
      <c r="G20" s="100"/>
      <c r="H20" s="100"/>
      <c r="I20" s="100"/>
      <c r="J20" s="57"/>
      <c r="L20" s="85" t="s">
        <v>8</v>
      </c>
      <c r="M20" s="85"/>
    </row>
    <row r="21" spans="1:15" ht="18">
      <c r="A21" s="48" t="s">
        <v>5</v>
      </c>
      <c r="B21" s="47"/>
      <c r="C21" s="67"/>
      <c r="D21" s="103" t="s">
        <v>17</v>
      </c>
      <c r="E21" s="104"/>
      <c r="F21" s="104"/>
      <c r="G21" s="104"/>
      <c r="H21" s="104"/>
      <c r="I21" s="104"/>
      <c r="J21" s="105"/>
      <c r="L21" s="86" t="s">
        <v>56</v>
      </c>
      <c r="M21" s="86"/>
      <c r="N21" s="85"/>
    </row>
    <row r="22" spans="1:15" ht="18">
      <c r="A22" s="48" t="s">
        <v>55</v>
      </c>
      <c r="B22" s="47"/>
      <c r="C22" s="67"/>
      <c r="D22" s="99" t="s">
        <v>18</v>
      </c>
      <c r="E22" s="100"/>
      <c r="F22" s="100"/>
      <c r="G22" s="100"/>
      <c r="H22" s="100"/>
      <c r="I22" s="100"/>
      <c r="J22" s="101"/>
      <c r="L22" s="86" t="s">
        <v>58</v>
      </c>
      <c r="M22" s="86"/>
      <c r="N22" s="86"/>
    </row>
    <row r="23" spans="1:15" ht="18">
      <c r="A23" s="49" t="s">
        <v>6</v>
      </c>
      <c r="B23" s="47"/>
      <c r="C23" s="67"/>
      <c r="D23" s="99" t="s">
        <v>10</v>
      </c>
      <c r="E23" s="100"/>
      <c r="F23" s="100"/>
      <c r="G23" s="100"/>
      <c r="H23" s="100"/>
      <c r="I23" s="100"/>
      <c r="J23" s="57"/>
      <c r="L23" s="102" t="s">
        <v>9</v>
      </c>
      <c r="M23" s="102"/>
      <c r="N23" s="86"/>
    </row>
    <row r="24" spans="1:15" ht="18.600000000000001" thickBot="1">
      <c r="A24" s="48"/>
      <c r="B24" s="47"/>
      <c r="C24" s="67"/>
      <c r="D24" s="72"/>
      <c r="E24" s="62"/>
      <c r="F24" s="62"/>
      <c r="G24" s="73"/>
      <c r="H24" s="73"/>
      <c r="I24" s="62"/>
      <c r="J24" s="63"/>
      <c r="L24" s="87" t="s">
        <v>57</v>
      </c>
      <c r="M24" s="87"/>
      <c r="N24" s="50"/>
    </row>
    <row r="25" spans="1:15" ht="18">
      <c r="A25" s="64"/>
      <c r="B25" s="64"/>
      <c r="C25" s="51"/>
      <c r="D25" s="69"/>
      <c r="E25" s="69"/>
      <c r="F25" s="56"/>
      <c r="G25" s="56"/>
      <c r="H25" s="56"/>
      <c r="I25" s="54"/>
      <c r="J25" s="68"/>
      <c r="L25" s="88" t="s">
        <v>6</v>
      </c>
      <c r="M25" s="88"/>
      <c r="N25" s="87"/>
    </row>
    <row r="26" spans="1:15" ht="18">
      <c r="A26" s="9"/>
      <c r="B26" s="9"/>
      <c r="C26" s="66"/>
      <c r="D26" s="69"/>
      <c r="E26" s="69"/>
      <c r="F26" s="69"/>
      <c r="G26" s="69"/>
      <c r="H26" s="54"/>
      <c r="I26" s="54"/>
      <c r="J26" s="10"/>
      <c r="K26" s="53"/>
      <c r="L26" s="61"/>
      <c r="M26" s="50"/>
      <c r="N26" s="88"/>
      <c r="O26" s="106" t="s">
        <v>59</v>
      </c>
    </row>
    <row r="27" spans="1:15" ht="18">
      <c r="A27" s="9"/>
      <c r="B27" s="9"/>
      <c r="C27" s="54"/>
      <c r="D27" s="69"/>
      <c r="E27" s="69"/>
      <c r="F27" s="56"/>
      <c r="G27" s="56"/>
      <c r="H27" s="54"/>
      <c r="I27" s="71"/>
      <c r="J27" s="68"/>
      <c r="K27" s="55"/>
      <c r="L27" s="50"/>
      <c r="M27" s="50"/>
      <c r="N27" s="50"/>
    </row>
    <row r="28" spans="1:15" ht="18">
      <c r="A28" s="9"/>
      <c r="B28" s="9"/>
      <c r="C28" s="56"/>
      <c r="D28" s="56"/>
      <c r="E28" s="69"/>
      <c r="F28" s="69"/>
      <c r="G28" s="56"/>
      <c r="H28" s="54"/>
      <c r="I28" s="71"/>
      <c r="J28" s="68"/>
      <c r="K28" s="55"/>
      <c r="L28" s="50"/>
      <c r="M28" s="50"/>
    </row>
    <row r="29" spans="1:15" ht="18">
      <c r="A29" s="9"/>
      <c r="B29" s="9"/>
      <c r="C29" s="56"/>
      <c r="D29" s="9"/>
      <c r="E29" s="9"/>
      <c r="F29" s="9"/>
      <c r="G29" s="9"/>
      <c r="H29" s="9"/>
      <c r="I29" s="9"/>
      <c r="K29" s="55"/>
      <c r="L29" s="50"/>
      <c r="M29" s="50"/>
    </row>
    <row r="30" spans="1:15" ht="18">
      <c r="A30" s="9"/>
      <c r="B30" s="9"/>
      <c r="C30" s="70"/>
      <c r="K30" s="58"/>
      <c r="L30" s="9"/>
      <c r="M30" s="9"/>
    </row>
    <row r="31" spans="1:15" ht="18">
      <c r="A31" s="9"/>
      <c r="B31" s="9"/>
      <c r="C31" s="56"/>
      <c r="K31" s="59"/>
      <c r="L31" s="9"/>
      <c r="M31" s="9"/>
    </row>
    <row r="32" spans="1:15" ht="18">
      <c r="A32" s="9"/>
      <c r="B32" s="9"/>
      <c r="C32" s="56"/>
      <c r="K32" s="61"/>
    </row>
    <row r="33" spans="1:11" ht="18">
      <c r="A33" s="64"/>
      <c r="B33" s="60"/>
      <c r="C33" s="56"/>
      <c r="K33" s="9"/>
    </row>
    <row r="34" spans="1:11" ht="18">
      <c r="A34" s="60"/>
      <c r="B34" s="64"/>
      <c r="C34" s="56"/>
      <c r="K34" s="9"/>
    </row>
    <row r="35" spans="1:11">
      <c r="A35" s="9"/>
      <c r="B35" s="9"/>
      <c r="C35" s="9"/>
    </row>
  </sheetData>
  <mergeCells count="11">
    <mergeCell ref="D22:J22"/>
    <mergeCell ref="D23:I23"/>
    <mergeCell ref="L23:M23"/>
    <mergeCell ref="D19:J19"/>
    <mergeCell ref="D20:I20"/>
    <mergeCell ref="D21:J21"/>
    <mergeCell ref="A2:F2"/>
    <mergeCell ref="A6:C7"/>
    <mergeCell ref="D17:I18"/>
    <mergeCell ref="D14:J14"/>
    <mergeCell ref="L10:N10"/>
  </mergeCells>
  <phoneticPr fontId="9"/>
  <hyperlinks>
    <hyperlink ref="A23" r:id="rId1"/>
    <hyperlink ref="L25" r:id="rId2" display="http://www.westcoat.com/"/>
  </hyperlinks>
  <printOptions horizontalCentered="1"/>
  <pageMargins left="0.25" right="0.25" top="1.25" bottom="0.25" header="0" footer="0"/>
  <pageSetup scale="57" orientation="landscape" horizontalDpi="4294967292" verticalDpi="4294967292"/>
  <headerFooter alignWithMargins="0">
    <oddFooter>&amp;RWBStainG&amp;S 8/12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Howard Ackerman</cp:lastModifiedBy>
  <cp:lastPrinted>2012-04-19T16:56:54Z</cp:lastPrinted>
  <dcterms:created xsi:type="dcterms:W3CDTF">1998-12-10T19:24:37Z</dcterms:created>
  <dcterms:modified xsi:type="dcterms:W3CDTF">2017-07-14T19:08:35Z</dcterms:modified>
</cp:coreProperties>
</file>