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Howard Ackerman\Desktop\Victoria Material Cost Templates\"/>
    </mc:Choice>
  </mc:AlternateContent>
  <bookViews>
    <workbookView xWindow="0" yWindow="0" windowWidth="16320" windowHeight="9744"/>
  </bookViews>
  <sheets>
    <sheet name="Sheet1" sheetId="1" r:id="rId1"/>
  </sheets>
  <definedNames>
    <definedName name="_xlnm.Print_Area" localSheetId="0">Sheet1!$A$2:$N$31</definedName>
  </definedNames>
  <calcPr calcId="171027" calcOnSave="0"/>
</workbook>
</file>

<file path=xl/calcChain.xml><?xml version="1.0" encoding="utf-8"?>
<calcChain xmlns="http://schemas.openxmlformats.org/spreadsheetml/2006/main">
  <c r="J8" i="1" l="1"/>
  <c r="G14" i="1"/>
  <c r="H14" i="1" s="1"/>
  <c r="M10" i="1" s="1"/>
  <c r="M16" i="1" s="1"/>
  <c r="G11" i="1"/>
  <c r="H11" i="1" s="1"/>
  <c r="M9" i="1" s="1"/>
  <c r="M15" i="1" s="1"/>
  <c r="J11" i="1"/>
  <c r="J14" i="1"/>
  <c r="G8" i="1" l="1"/>
  <c r="H8" i="1" s="1"/>
  <c r="M8" i="1" s="1"/>
  <c r="M14" i="1" s="1"/>
  <c r="M18" i="1" s="1"/>
  <c r="J16" i="1"/>
</calcChain>
</file>

<file path=xl/sharedStrings.xml><?xml version="1.0" encoding="utf-8"?>
<sst xmlns="http://schemas.openxmlformats.org/spreadsheetml/2006/main" count="70" uniqueCount="62">
  <si>
    <t>on our website. Training videos</t>
  </si>
  <si>
    <t>* Coating accessories and system options are not figured into estimates.</t>
  </si>
  <si>
    <r>
      <t xml:space="preserve">* Quantities and prices are based on single bag/single gallon units. </t>
    </r>
    <r>
      <rPr>
        <sz val="11"/>
        <rFont val="Times"/>
      </rPr>
      <t>(Unless otherwise stated)</t>
    </r>
  </si>
  <si>
    <t>for a variety of our systems</t>
  </si>
  <si>
    <t>www.westcoat.com</t>
  </si>
  <si>
    <t>This Sheet to Be Used as Rough Estimate Only</t>
  </si>
  <si>
    <t>Westcoat Specialty Coating Systems</t>
  </si>
  <si>
    <t>800-250-4519</t>
  </si>
  <si>
    <t>* All coverage rates should be verified and adjusted for each project.</t>
  </si>
  <si>
    <t xml:space="preserve">                 vary</t>
  </si>
  <si>
    <t>Total Material</t>
  </si>
  <si>
    <t>Total Costs</t>
  </si>
  <si>
    <t>Total</t>
  </si>
  <si>
    <t>Please Round Up When Ordering</t>
  </si>
  <si>
    <t>Please read the complete specification guide before ordering material or beginning the job.</t>
  </si>
  <si>
    <t>Rounding is not reflected in above price</t>
  </si>
  <si>
    <t>Optional</t>
  </si>
  <si>
    <t>sq.ft./gal</t>
  </si>
  <si>
    <t xml:space="preserve">Needed </t>
  </si>
  <si>
    <t>(gal)</t>
  </si>
  <si>
    <t>gallons</t>
  </si>
  <si>
    <t>SC-36 Fast Stain</t>
    <phoneticPr fontId="10"/>
  </si>
  <si>
    <t>* Contact your local distributor for a price quote, specification sheets and/or dvds.</t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</si>
  <si>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</si>
  <si>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</si>
  <si>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</si>
  <si>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</si>
  <si>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</si>
  <si>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</si>
  <si>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</si>
  <si>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</si>
  <si>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</si>
  <si>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</si>
  <si>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</si>
  <si>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>Step 1: Total Square Footage</t>
  </si>
  <si>
    <t>Step 2: Cost for</t>
  </si>
  <si>
    <t>Each Product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</si>
  <si>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</si>
  <si>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</si>
  <si>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</si>
  <si>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</si>
  <si>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</si>
  <si>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</si>
  <si>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</si>
  <si>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</si>
  <si>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</si>
  <si>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</si>
  <si>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</si>
  <si>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are also available on our website.</t>
  </si>
  <si>
    <t>Densifying</t>
  </si>
  <si>
    <t>SC-21 Lithium Silicate</t>
  </si>
  <si>
    <t>Polishing</t>
  </si>
  <si>
    <t>Guard</t>
  </si>
  <si>
    <t>SC-24 Polish Guard</t>
  </si>
  <si>
    <r>
      <t xml:space="preserve">Fast Stain Material Template -  </t>
    </r>
    <r>
      <rPr>
        <sz val="22"/>
        <rFont val="Akzidenz Grotesk BE BoldCn"/>
      </rPr>
      <t xml:space="preserve">Polish </t>
    </r>
  </si>
  <si>
    <t>SC-21</t>
  </si>
  <si>
    <t>SC-36</t>
  </si>
  <si>
    <t>SC-24</t>
  </si>
  <si>
    <t>Rev. 7/14/17</t>
  </si>
  <si>
    <t>4007 Lockridge Street</t>
  </si>
  <si>
    <t>San Diego,  CA 92102</t>
  </si>
  <si>
    <t>Fax (619) 255-7187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</si>
</sst>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2">
    <font>
      <sz val="9"/>
      <name val="Geneva"/>
    </font>
    <font>
      <b/>
      <i/>
      <sz val="9"/>
      <name val="Geneva"/>
    </font>
    <font>
      <sz val="9"/>
      <name val="Geneva"/>
    </font>
    <font>
      <b/>
      <sz val="24"/>
      <name val="Cooper Black"/>
      <family val="1"/>
    </font>
    <font>
      <sz val="9"/>
      <name val="Times"/>
    </font>
    <font>
      <b/>
      <sz val="12"/>
      <name val="Times"/>
    </font>
    <font>
      <b/>
      <sz val="36"/>
      <name val="Cooper Black"/>
      <family val="1"/>
    </font>
    <font>
      <b/>
      <sz val="12"/>
      <color indexed="10"/>
      <name val="Times"/>
    </font>
    <font>
      <sz val="9"/>
      <color indexed="10"/>
      <name val="Times"/>
    </font>
    <font>
      <sz val="36"/>
      <name val="Cooper Blk BT"/>
    </font>
    <font>
      <sz val="8"/>
      <name val="Verdana"/>
      <family val="2"/>
    </font>
    <font>
      <b/>
      <sz val="12"/>
      <color indexed="8"/>
      <name val="Times"/>
    </font>
    <font>
      <b/>
      <i/>
      <sz val="10"/>
      <name val="Times"/>
    </font>
    <font>
      <b/>
      <i/>
      <u/>
      <sz val="14"/>
      <name val="Times"/>
    </font>
    <font>
      <sz val="30"/>
      <name val="Akzidenz Grotesk BE BoldCn"/>
    </font>
    <font>
      <b/>
      <u/>
      <sz val="12"/>
      <name val="Times"/>
    </font>
    <font>
      <u/>
      <sz val="11.25"/>
      <color indexed="12"/>
      <name val="Geneva"/>
    </font>
    <font>
      <b/>
      <sz val="11"/>
      <color indexed="10"/>
      <name val="Times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</font>
    <font>
      <sz val="14"/>
      <name val="Geneva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2"/>
      <name val="Times"/>
    </font>
    <font>
      <b/>
      <i/>
      <u/>
      <sz val="16"/>
      <name val="Times"/>
    </font>
    <font>
      <sz val="11"/>
      <name val="Times"/>
    </font>
    <font>
      <sz val="22"/>
      <name val="Akzidenz Grotesk BE BoldCn"/>
    </font>
    <font>
      <sz val="7"/>
      <name val="Geneva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5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 applyAlignme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44" fontId="4" fillId="0" borderId="4" xfId="0" applyNumberFormat="1" applyFont="1" applyBorder="1"/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20" fillId="0" borderId="0" xfId="0" applyFont="1" applyBorder="1"/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left" indent="1"/>
    </xf>
    <xf numFmtId="0" fontId="22" fillId="0" borderId="0" xfId="0" applyFont="1"/>
    <xf numFmtId="0" fontId="22" fillId="0" borderId="0" xfId="0" applyFont="1" applyFill="1" applyBorder="1" applyAlignment="1">
      <alignment horizontal="center"/>
    </xf>
    <xf numFmtId="0" fontId="23" fillId="0" borderId="5" xfId="0" applyFont="1" applyBorder="1"/>
    <xf numFmtId="0" fontId="24" fillId="0" borderId="0" xfId="0" applyFont="1" applyBorder="1"/>
    <xf numFmtId="0" fontId="23" fillId="0" borderId="0" xfId="0" applyFont="1" applyBorder="1" applyAlignment="1"/>
    <xf numFmtId="0" fontId="25" fillId="0" borderId="0" xfId="0" applyFont="1" applyBorder="1"/>
    <xf numFmtId="0" fontId="22" fillId="0" borderId="0" xfId="0" applyFont="1" applyFill="1" applyBorder="1" applyAlignment="1">
      <alignment horizontal="left"/>
    </xf>
    <xf numFmtId="0" fontId="23" fillId="0" borderId="6" xfId="0" applyFont="1" applyBorder="1"/>
    <xf numFmtId="0" fontId="25" fillId="0" borderId="0" xfId="0" applyFont="1" applyFill="1" applyBorder="1" applyAlignment="1">
      <alignment horizontal="left"/>
    </xf>
    <xf numFmtId="0" fontId="26" fillId="0" borderId="0" xfId="2" applyFont="1" applyBorder="1" applyAlignment="1" applyProtection="1"/>
    <xf numFmtId="0" fontId="23" fillId="0" borderId="0" xfId="0" applyFont="1" applyBorder="1"/>
    <xf numFmtId="0" fontId="23" fillId="0" borderId="0" xfId="0" applyFont="1"/>
    <xf numFmtId="0" fontId="22" fillId="0" borderId="0" xfId="0" applyFont="1" applyBorder="1"/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20" fillId="0" borderId="0" xfId="0" applyFont="1" applyBorder="1" applyAlignment="1"/>
    <xf numFmtId="0" fontId="23" fillId="0" borderId="0" xfId="0" applyFont="1" applyFill="1" applyBorder="1" applyAlignment="1"/>
    <xf numFmtId="0" fontId="22" fillId="0" borderId="0" xfId="0" applyFont="1" applyFill="1" applyBorder="1" applyAlignment="1"/>
    <xf numFmtId="0" fontId="22" fillId="0" borderId="0" xfId="0" applyFont="1" applyBorder="1" applyAlignment="1"/>
    <xf numFmtId="0" fontId="23" fillId="0" borderId="6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16" fillId="0" borderId="0" xfId="2" applyAlignment="1" applyProtection="1"/>
    <xf numFmtId="0" fontId="12" fillId="0" borderId="0" xfId="0" applyFont="1" applyAlignment="1">
      <alignment horizontal="left" vertical="center"/>
    </xf>
    <xf numFmtId="0" fontId="4" fillId="0" borderId="15" xfId="0" applyFont="1" applyBorder="1" applyAlignment="1" applyProtection="1"/>
    <xf numFmtId="164" fontId="4" fillId="0" borderId="16" xfId="0" applyNumberFormat="1" applyFont="1" applyBorder="1" applyAlignment="1"/>
    <xf numFmtId="165" fontId="4" fillId="0" borderId="15" xfId="0" applyNumberFormat="1" applyFont="1" applyBorder="1" applyAlignment="1">
      <alignment horizontal="center"/>
    </xf>
    <xf numFmtId="44" fontId="8" fillId="0" borderId="15" xfId="1" applyFont="1" applyBorder="1" applyAlignment="1" applyProtection="1">
      <protection locked="0"/>
    </xf>
    <xf numFmtId="0" fontId="0" fillId="0" borderId="14" xfId="0" applyBorder="1"/>
    <xf numFmtId="0" fontId="4" fillId="0" borderId="14" xfId="0" applyFont="1" applyBorder="1" applyAlignment="1" applyProtection="1"/>
    <xf numFmtId="164" fontId="4" fillId="0" borderId="14" xfId="0" applyNumberFormat="1" applyFont="1" applyBorder="1" applyAlignment="1"/>
    <xf numFmtId="165" fontId="4" fillId="0" borderId="14" xfId="0" applyNumberFormat="1" applyFont="1" applyBorder="1" applyAlignment="1">
      <alignment horizontal="center"/>
    </xf>
    <xf numFmtId="44" fontId="8" fillId="0" borderId="14" xfId="1" applyFont="1" applyBorder="1" applyAlignment="1" applyProtection="1">
      <protection locked="0"/>
    </xf>
    <xf numFmtId="0" fontId="0" fillId="0" borderId="14" xfId="0" applyBorder="1" applyProtection="1"/>
    <xf numFmtId="0" fontId="15" fillId="0" borderId="17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20" xfId="0" applyBorder="1"/>
    <xf numFmtId="0" fontId="15" fillId="0" borderId="20" xfId="0" applyFont="1" applyBorder="1" applyAlignment="1">
      <alignment horizontal="left"/>
    </xf>
    <xf numFmtId="0" fontId="4" fillId="0" borderId="20" xfId="0" applyFont="1" applyBorder="1" applyProtection="1"/>
    <xf numFmtId="44" fontId="4" fillId="0" borderId="21" xfId="1" applyNumberFormat="1" applyFont="1" applyBorder="1" applyAlignment="1" applyProtection="1"/>
    <xf numFmtId="0" fontId="4" fillId="0" borderId="22" xfId="0" applyFont="1" applyBorder="1" applyProtection="1"/>
    <xf numFmtId="44" fontId="4" fillId="0" borderId="23" xfId="1" applyNumberFormat="1" applyFont="1" applyBorder="1" applyAlignment="1" applyProtection="1"/>
    <xf numFmtId="0" fontId="4" fillId="0" borderId="24" xfId="0" applyFont="1" applyBorder="1"/>
    <xf numFmtId="0" fontId="4" fillId="0" borderId="25" xfId="0" applyFont="1" applyBorder="1"/>
    <xf numFmtId="0" fontId="17" fillId="0" borderId="25" xfId="0" applyFont="1" applyBorder="1" applyAlignment="1">
      <alignment horizontal="right"/>
    </xf>
    <xf numFmtId="164" fontId="8" fillId="0" borderId="26" xfId="0" applyNumberFormat="1" applyFont="1" applyBorder="1" applyAlignment="1"/>
    <xf numFmtId="44" fontId="8" fillId="0" borderId="27" xfId="1" applyFont="1" applyBorder="1" applyAlignment="1" applyProtection="1">
      <protection locked="0"/>
    </xf>
    <xf numFmtId="44" fontId="4" fillId="0" borderId="28" xfId="0" applyNumberFormat="1" applyFont="1" applyBorder="1" applyProtection="1"/>
    <xf numFmtId="164" fontId="0" fillId="0" borderId="14" xfId="0" applyNumberFormat="1" applyBorder="1"/>
    <xf numFmtId="0" fontId="4" fillId="0" borderId="17" xfId="0" applyFont="1" applyBorder="1"/>
    <xf numFmtId="44" fontId="0" fillId="0" borderId="19" xfId="1" applyFont="1" applyBorder="1"/>
    <xf numFmtId="0" fontId="4" fillId="0" borderId="20" xfId="0" applyFont="1" applyBorder="1"/>
    <xf numFmtId="44" fontId="0" fillId="0" borderId="21" xfId="1" applyFont="1" applyBorder="1"/>
    <xf numFmtId="0" fontId="4" fillId="0" borderId="29" xfId="0" applyFont="1" applyBorder="1" applyAlignment="1"/>
    <xf numFmtId="44" fontId="4" fillId="0" borderId="30" xfId="1" applyFont="1" applyBorder="1" applyAlignment="1"/>
    <xf numFmtId="165" fontId="4" fillId="0" borderId="14" xfId="0" applyNumberFormat="1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4" fillId="0" borderId="21" xfId="0" applyFont="1" applyBorder="1"/>
    <xf numFmtId="165" fontId="4" fillId="0" borderId="31" xfId="0" applyNumberFormat="1" applyFont="1" applyBorder="1" applyAlignment="1"/>
    <xf numFmtId="0" fontId="4" fillId="0" borderId="30" xfId="0" applyFont="1" applyBorder="1" applyAlignment="1"/>
    <xf numFmtId="0" fontId="22" fillId="0" borderId="1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Border="1" applyAlignment="1">
      <alignment wrapText="1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1" fillId="0" borderId="0" xfId="0" applyFont="1"/>
    <xf numFmtId="0" fontId="25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70182</xdr:colOff>
      <xdr:row>1</xdr:row>
      <xdr:rowOff>30078</xdr:rowOff>
    </xdr:from>
    <xdr:to>
      <xdr:col>5</xdr:col>
      <xdr:colOff>260446</xdr:colOff>
      <xdr:row>1</xdr:row>
      <xdr:rowOff>751226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4F9EB0-E382-46AE-8EFB-9FF82214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2" y="50131"/>
          <a:ext cx="4220843" cy="721148"/>
        </a:xfrm>
        <a:prstGeom prst="rect">
          <a:avLst/>
        </a:prstGeom>
      </xdr:spPr>
    </xdr:pic>
    <xdr:clientData/>
  </xdr:twoCellAnchor>
  <xdr:twoCellAnchor>
    <xdr:from>
      <xdr:col>0</xdr:col>
      <xdr:colOff>70182</xdr:colOff>
      <xdr:row>2</xdr:row>
      <xdr:rowOff>19655</xdr:rowOff>
    </xdr:from>
    <xdr:to>
      <xdr:col>2</xdr:col>
      <xdr:colOff>360829</xdr:colOff>
      <xdr:row>4</xdr:row>
      <xdr:rowOff>104337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8125296-64B8-4DD3-AC03-B5CFD279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2" y="801708"/>
          <a:ext cx="1864779" cy="47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="76" zoomScaleNormal="76" workbookViewId="0">
      <selection activeCell="J31" sqref="J31"/>
    </sheetView>
  </sheetViews>
  <sheetFormatPr defaultRowHeight="11.4"/>
  <cols>
    <col min="1" max="1" width="25" customWidth="1"/>
    <col min="2" max="2" width="0.875" customWidth="1"/>
    <col min="3" max="3" width="10.125" customWidth="1"/>
    <col min="4" max="4" width="23.875" customWidth="1"/>
    <col min="5" max="5" width="6.25" customWidth="1"/>
    <col min="6" max="6" width="10.125" customWidth="1"/>
    <col min="7" max="8" width="9.5" customWidth="1"/>
    <col min="9" max="10" width="23.75" customWidth="1"/>
    <col min="11" max="11" width="5" customWidth="1"/>
    <col min="12" max="12" width="12.375" customWidth="1"/>
    <col min="13" max="13" width="22" customWidth="1"/>
    <col min="14" max="14" width="10.5" customWidth="1"/>
    <col min="15" max="256" width="11" customWidth="1"/>
  </cols>
  <sheetData>
    <row r="1" spans="1:15" ht="1.95" customHeigh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4"/>
    </row>
    <row r="2" spans="1:15" s="12" customFormat="1" ht="60" customHeight="1">
      <c r="A2" s="105"/>
      <c r="B2" s="105"/>
      <c r="C2" s="105"/>
      <c r="D2" s="105"/>
      <c r="E2" s="105"/>
      <c r="F2" s="105"/>
      <c r="G2" s="23" t="s">
        <v>54</v>
      </c>
      <c r="H2" s="22"/>
      <c r="I2" s="22"/>
      <c r="J2" s="22"/>
      <c r="K2" s="22"/>
      <c r="L2" s="22"/>
      <c r="M2" s="24"/>
      <c r="N2" s="16"/>
      <c r="O2" s="16"/>
    </row>
    <row r="3" spans="1:15" s="12" customFormat="1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ht="15.6">
      <c r="B4" s="3"/>
      <c r="C4" s="2"/>
      <c r="D4" s="5"/>
      <c r="E4" s="5"/>
      <c r="F4" s="5"/>
      <c r="G4" s="5"/>
      <c r="H4" s="1" t="s">
        <v>29</v>
      </c>
      <c r="I4" s="7"/>
      <c r="J4" s="18" t="s">
        <v>16</v>
      </c>
    </row>
    <row r="5" spans="1:15" ht="16.2" thickBot="1">
      <c r="A5" s="9"/>
      <c r="B5" s="25"/>
      <c r="C5" s="9"/>
      <c r="D5" s="1" t="s">
        <v>24</v>
      </c>
      <c r="E5" s="6" t="s">
        <v>33</v>
      </c>
      <c r="G5" s="1" t="s">
        <v>26</v>
      </c>
      <c r="H5" s="1" t="s">
        <v>18</v>
      </c>
      <c r="I5" s="8" t="s">
        <v>35</v>
      </c>
      <c r="J5" s="18" t="s">
        <v>32</v>
      </c>
    </row>
    <row r="6" spans="1:15" ht="16.2" thickBot="1">
      <c r="A6" s="106" t="s">
        <v>37</v>
      </c>
      <c r="B6" s="106"/>
      <c r="C6" s="106"/>
      <c r="D6" s="1" t="s">
        <v>25</v>
      </c>
      <c r="E6" s="1" t="s">
        <v>9</v>
      </c>
      <c r="F6" s="1"/>
      <c r="G6" s="1" t="s">
        <v>27</v>
      </c>
      <c r="H6" s="1" t="s">
        <v>19</v>
      </c>
      <c r="I6" s="17" t="s">
        <v>36</v>
      </c>
      <c r="J6" s="19" t="s">
        <v>28</v>
      </c>
      <c r="M6" s="13" t="s">
        <v>10</v>
      </c>
    </row>
    <row r="7" spans="1:15" s="2" customFormat="1" ht="15" customHeight="1" thickBot="1">
      <c r="A7" s="106"/>
      <c r="B7" s="106"/>
      <c r="C7" s="106"/>
      <c r="D7" s="70" t="s">
        <v>49</v>
      </c>
      <c r="E7" s="71"/>
      <c r="F7" s="71"/>
      <c r="G7" s="71"/>
      <c r="H7" s="71"/>
      <c r="I7" s="72"/>
      <c r="J7" s="73"/>
      <c r="L7"/>
      <c r="M7" s="14" t="s">
        <v>30</v>
      </c>
      <c r="N7"/>
    </row>
    <row r="8" spans="1:15" ht="15" customHeight="1">
      <c r="A8" s="28" t="s">
        <v>38</v>
      </c>
      <c r="B8" s="27"/>
      <c r="C8" s="27"/>
      <c r="D8" s="74" t="s">
        <v>50</v>
      </c>
      <c r="E8" s="64">
        <v>300</v>
      </c>
      <c r="F8" s="64" t="s">
        <v>17</v>
      </c>
      <c r="G8" s="86">
        <f>G11</f>
        <v>0</v>
      </c>
      <c r="H8" s="67">
        <f t="shared" ref="H8" si="0">G8/E8</f>
        <v>0</v>
      </c>
      <c r="I8" s="68">
        <v>0</v>
      </c>
      <c r="J8" s="77">
        <f t="shared" ref="J8" si="1">SUM(1/E8)*I8</f>
        <v>0</v>
      </c>
      <c r="L8" s="87" t="s">
        <v>55</v>
      </c>
      <c r="M8" s="94">
        <f>SUM(H8)</f>
        <v>0</v>
      </c>
      <c r="N8" s="95" t="s">
        <v>20</v>
      </c>
    </row>
    <row r="9" spans="1:15" ht="15.6">
      <c r="A9" s="29" t="s">
        <v>39</v>
      </c>
      <c r="B9" s="27"/>
      <c r="C9" s="27"/>
      <c r="D9" s="74"/>
      <c r="E9" s="64"/>
      <c r="F9" s="64"/>
      <c r="G9" s="64"/>
      <c r="H9" s="67"/>
      <c r="I9" s="64"/>
      <c r="J9" s="77"/>
      <c r="L9" s="89" t="s">
        <v>56</v>
      </c>
      <c r="M9" s="93">
        <f>SUM(H11)</f>
        <v>0</v>
      </c>
      <c r="N9" s="96" t="s">
        <v>20</v>
      </c>
    </row>
    <row r="10" spans="1:15" ht="16.2" thickBot="1">
      <c r="A10" s="29" t="s">
        <v>40</v>
      </c>
      <c r="B10" s="27"/>
      <c r="C10" s="27"/>
      <c r="D10" s="75" t="s">
        <v>51</v>
      </c>
      <c r="E10" s="64"/>
      <c r="F10" s="64"/>
      <c r="G10" s="64"/>
      <c r="H10" s="67"/>
      <c r="I10" s="64"/>
      <c r="J10" s="77"/>
      <c r="L10" s="91" t="s">
        <v>57</v>
      </c>
      <c r="M10" s="97">
        <f>SUM(H14)</f>
        <v>0</v>
      </c>
      <c r="N10" s="98" t="s">
        <v>20</v>
      </c>
    </row>
    <row r="11" spans="1:15" ht="15.6">
      <c r="A11" s="28"/>
      <c r="B11" s="27"/>
      <c r="C11" s="27"/>
      <c r="D11" s="76" t="s">
        <v>21</v>
      </c>
      <c r="E11" s="65">
        <v>300</v>
      </c>
      <c r="F11" s="65" t="s">
        <v>17</v>
      </c>
      <c r="G11" s="66">
        <f>G16</f>
        <v>0</v>
      </c>
      <c r="H11" s="67">
        <f>G11/E11</f>
        <v>0</v>
      </c>
      <c r="I11" s="68">
        <v>0</v>
      </c>
      <c r="J11" s="77">
        <f>SUM(1/E11)*I11</f>
        <v>0</v>
      </c>
      <c r="L11" s="112" t="s">
        <v>13</v>
      </c>
      <c r="M11" s="112"/>
      <c r="N11" s="112"/>
    </row>
    <row r="12" spans="1:15" ht="16.2" thickBot="1">
      <c r="A12" s="28" t="s">
        <v>41</v>
      </c>
      <c r="B12" s="27"/>
      <c r="C12" s="27"/>
      <c r="D12" s="76"/>
      <c r="E12" s="65"/>
      <c r="F12" s="69"/>
      <c r="G12" s="66"/>
      <c r="H12" s="64"/>
      <c r="I12" s="68"/>
      <c r="J12" s="77"/>
    </row>
    <row r="13" spans="1:15" ht="16.2" thickBot="1">
      <c r="A13" s="29" t="s">
        <v>42</v>
      </c>
      <c r="B13" s="27"/>
      <c r="C13" s="27"/>
      <c r="D13" s="75" t="s">
        <v>52</v>
      </c>
      <c r="E13" s="65"/>
      <c r="F13" s="69"/>
      <c r="G13" s="66"/>
      <c r="H13" s="64"/>
      <c r="I13" s="68"/>
      <c r="J13" s="77"/>
      <c r="M13" s="13" t="s">
        <v>11</v>
      </c>
    </row>
    <row r="14" spans="1:15" ht="15.6">
      <c r="A14" s="29" t="s">
        <v>43</v>
      </c>
      <c r="B14" s="27"/>
      <c r="C14" s="27"/>
      <c r="D14" s="76" t="s">
        <v>53</v>
      </c>
      <c r="E14" s="65">
        <v>2250</v>
      </c>
      <c r="F14" s="65" t="s">
        <v>17</v>
      </c>
      <c r="G14" s="66">
        <f>G16</f>
        <v>0</v>
      </c>
      <c r="H14" s="67">
        <f>G14/E14</f>
        <v>0</v>
      </c>
      <c r="I14" s="68">
        <v>0</v>
      </c>
      <c r="J14" s="77">
        <f>SUM(1/E14)*I14</f>
        <v>0</v>
      </c>
      <c r="L14" s="87" t="s">
        <v>55</v>
      </c>
      <c r="M14" s="88">
        <f>SUM(M8*I8)</f>
        <v>0</v>
      </c>
    </row>
    <row r="15" spans="1:15" ht="16.2" thickBot="1">
      <c r="A15" s="44" t="s">
        <v>44</v>
      </c>
      <c r="B15" s="27"/>
      <c r="C15" s="27"/>
      <c r="D15" s="78"/>
      <c r="E15" s="60"/>
      <c r="F15" s="60"/>
      <c r="G15" s="61"/>
      <c r="H15" s="62"/>
      <c r="I15" s="63"/>
      <c r="J15" s="79"/>
      <c r="L15" s="89" t="s">
        <v>56</v>
      </c>
      <c r="M15" s="90">
        <f>SUM(M9*I11)</f>
        <v>0</v>
      </c>
      <c r="N15" s="9"/>
    </row>
    <row r="16" spans="1:15" ht="16.2" thickBot="1">
      <c r="B16" s="27"/>
      <c r="C16" s="27"/>
      <c r="D16" s="80"/>
      <c r="E16" s="81"/>
      <c r="F16" s="82" t="s">
        <v>34</v>
      </c>
      <c r="G16" s="83">
        <v>0</v>
      </c>
      <c r="H16" s="81" t="s">
        <v>31</v>
      </c>
      <c r="I16" s="84"/>
      <c r="J16" s="85">
        <f>SUM(J11:J15)</f>
        <v>0</v>
      </c>
      <c r="L16" s="91" t="s">
        <v>57</v>
      </c>
      <c r="M16" s="92">
        <f>SUM(M10*I14)</f>
        <v>0</v>
      </c>
      <c r="N16" s="9"/>
    </row>
    <row r="17" spans="1:15" ht="16.8" thickBot="1">
      <c r="A17" s="28" t="s">
        <v>45</v>
      </c>
      <c r="B17" s="27"/>
      <c r="C17" s="27"/>
      <c r="D17" s="111" t="s">
        <v>14</v>
      </c>
      <c r="E17" s="111"/>
      <c r="F17" s="111"/>
      <c r="G17" s="111"/>
      <c r="H17" s="111"/>
      <c r="I17" s="111"/>
      <c r="J17" s="111"/>
      <c r="N17" s="15"/>
    </row>
    <row r="18" spans="1:15" ht="16.2" thickBot="1">
      <c r="A18" s="29" t="s">
        <v>46</v>
      </c>
      <c r="B18" s="27"/>
      <c r="C18" s="27"/>
      <c r="L18" s="20" t="s">
        <v>12</v>
      </c>
      <c r="M18" s="21">
        <f>SUM(M14:M16)</f>
        <v>0</v>
      </c>
      <c r="N18" s="9"/>
    </row>
    <row r="19" spans="1:15" ht="16.2" thickBot="1">
      <c r="A19" s="29" t="s">
        <v>47</v>
      </c>
      <c r="B19" s="27"/>
      <c r="C19" s="27"/>
      <c r="D19" s="26"/>
      <c r="E19" s="26"/>
      <c r="F19" s="26"/>
      <c r="G19" s="26"/>
      <c r="H19" s="26"/>
      <c r="I19" s="26"/>
      <c r="J19" s="26"/>
      <c r="L19" s="59" t="s">
        <v>15</v>
      </c>
      <c r="M19" s="59"/>
      <c r="N19" s="59"/>
    </row>
    <row r="20" spans="1:15" ht="17.399999999999999">
      <c r="A20" s="29" t="s">
        <v>0</v>
      </c>
      <c r="B20" s="27"/>
      <c r="C20" s="27"/>
      <c r="D20" s="107" t="s">
        <v>5</v>
      </c>
      <c r="E20" s="108"/>
      <c r="F20" s="108"/>
      <c r="G20" s="108"/>
      <c r="H20" s="108"/>
      <c r="I20" s="108"/>
      <c r="J20" s="33"/>
    </row>
    <row r="21" spans="1:15" ht="17.399999999999999">
      <c r="A21" s="29" t="s">
        <v>3</v>
      </c>
      <c r="B21" s="27"/>
      <c r="C21" s="27"/>
      <c r="D21" s="109"/>
      <c r="E21" s="110"/>
      <c r="F21" s="110"/>
      <c r="G21" s="110"/>
      <c r="H21" s="110"/>
      <c r="I21" s="110"/>
      <c r="J21" s="38"/>
    </row>
    <row r="22" spans="1:15" ht="18">
      <c r="A22" s="29" t="s">
        <v>48</v>
      </c>
      <c r="B22" s="27"/>
      <c r="C22" s="27"/>
      <c r="D22" s="99" t="s">
        <v>2</v>
      </c>
      <c r="E22" s="100"/>
      <c r="F22" s="100"/>
      <c r="G22" s="100"/>
      <c r="H22" s="100"/>
      <c r="I22" s="100"/>
      <c r="J22" s="101"/>
      <c r="L22" s="34" t="s">
        <v>6</v>
      </c>
      <c r="M22" s="55"/>
      <c r="N22" s="55"/>
    </row>
    <row r="23" spans="1:15" ht="18">
      <c r="A23" s="30" t="s">
        <v>4</v>
      </c>
      <c r="B23" s="27"/>
      <c r="C23" s="27"/>
      <c r="D23" s="99" t="s">
        <v>1</v>
      </c>
      <c r="E23" s="100"/>
      <c r="F23" s="100"/>
      <c r="G23" s="100"/>
      <c r="H23" s="100"/>
      <c r="I23" s="100"/>
      <c r="J23" s="50"/>
      <c r="L23" s="36" t="s">
        <v>59</v>
      </c>
      <c r="M23" s="56"/>
      <c r="N23" s="56"/>
    </row>
    <row r="24" spans="1:15" ht="18">
      <c r="A24" s="29"/>
      <c r="B24" s="27"/>
      <c r="C24" s="46"/>
      <c r="D24" s="102" t="s">
        <v>22</v>
      </c>
      <c r="E24" s="103"/>
      <c r="F24" s="103"/>
      <c r="G24" s="103"/>
      <c r="H24" s="103"/>
      <c r="I24" s="103"/>
      <c r="J24" s="104"/>
      <c r="L24" s="36" t="s">
        <v>60</v>
      </c>
      <c r="M24" s="56"/>
      <c r="N24" s="56"/>
      <c r="O24" s="55"/>
    </row>
    <row r="25" spans="1:15" ht="18">
      <c r="A25" s="31"/>
      <c r="B25" s="31"/>
      <c r="C25" s="32"/>
      <c r="D25" s="99" t="s">
        <v>23</v>
      </c>
      <c r="E25" s="100"/>
      <c r="F25" s="100"/>
      <c r="G25" s="100"/>
      <c r="H25" s="100"/>
      <c r="I25" s="100"/>
      <c r="J25" s="101"/>
      <c r="L25" s="36" t="s">
        <v>7</v>
      </c>
      <c r="M25" s="114"/>
      <c r="N25" s="31"/>
    </row>
    <row r="26" spans="1:15" ht="18">
      <c r="A26" s="31"/>
      <c r="B26" s="31"/>
      <c r="C26" s="32"/>
      <c r="D26" s="99" t="s">
        <v>8</v>
      </c>
      <c r="E26" s="100"/>
      <c r="F26" s="100"/>
      <c r="G26" s="100"/>
      <c r="H26" s="100"/>
      <c r="I26" s="100"/>
      <c r="J26" s="50"/>
      <c r="L26" s="39" t="s">
        <v>61</v>
      </c>
      <c r="M26" s="57"/>
      <c r="N26" s="57"/>
    </row>
    <row r="27" spans="1:15" ht="18.600000000000001" thickBot="1">
      <c r="A27" s="31"/>
      <c r="B27" s="31"/>
      <c r="C27" s="32"/>
      <c r="D27" s="51"/>
      <c r="E27" s="52"/>
      <c r="F27" s="52"/>
      <c r="G27" s="53"/>
      <c r="H27" s="53"/>
      <c r="I27" s="52"/>
      <c r="J27" s="54"/>
      <c r="L27" s="40" t="s">
        <v>4</v>
      </c>
      <c r="M27" s="58"/>
      <c r="N27" s="58"/>
    </row>
    <row r="28" spans="1:15" ht="18">
      <c r="C28" s="45"/>
      <c r="D28" s="47"/>
      <c r="E28" s="47"/>
      <c r="F28" s="37"/>
      <c r="G28" s="37"/>
      <c r="H28" s="37"/>
      <c r="I28" s="35"/>
      <c r="J28" s="15"/>
      <c r="K28" s="34"/>
      <c r="L28" s="42"/>
      <c r="M28" s="31"/>
      <c r="N28" s="31"/>
      <c r="O28" s="113" t="s">
        <v>58</v>
      </c>
    </row>
    <row r="29" spans="1:15" ht="18">
      <c r="C29" s="35"/>
      <c r="D29" s="47"/>
      <c r="E29" s="47"/>
      <c r="F29" s="47"/>
      <c r="G29" s="47"/>
      <c r="H29" s="35"/>
      <c r="I29" s="35"/>
      <c r="J29" s="10"/>
      <c r="K29" s="36"/>
      <c r="L29" s="31"/>
      <c r="M29" s="31"/>
    </row>
    <row r="30" spans="1:15" ht="18">
      <c r="C30" s="37"/>
      <c r="D30" s="47"/>
      <c r="E30" s="47"/>
      <c r="F30" s="37"/>
      <c r="G30" s="37"/>
      <c r="H30" s="35"/>
      <c r="I30" s="49"/>
      <c r="J30" s="15"/>
      <c r="K30" s="36"/>
      <c r="L30" s="31"/>
      <c r="M30" s="31"/>
    </row>
    <row r="31" spans="1:15" ht="18">
      <c r="C31" s="37"/>
      <c r="D31" s="37"/>
      <c r="E31" s="47"/>
      <c r="F31" s="47"/>
      <c r="G31" s="37"/>
      <c r="H31" s="35"/>
      <c r="I31" s="49"/>
      <c r="J31" s="15"/>
      <c r="K31" s="36"/>
      <c r="L31" s="31"/>
      <c r="M31" s="31"/>
    </row>
    <row r="32" spans="1:15" ht="18">
      <c r="C32" s="48"/>
      <c r="D32" s="9"/>
      <c r="E32" s="9"/>
      <c r="F32" s="9"/>
      <c r="G32" s="9"/>
      <c r="H32" s="9"/>
      <c r="I32" s="9"/>
      <c r="K32" s="39"/>
      <c r="L32" s="9"/>
      <c r="M32" s="9"/>
    </row>
    <row r="33" spans="1:13" ht="18">
      <c r="C33" s="37"/>
      <c r="D33" s="9"/>
      <c r="E33" s="9"/>
      <c r="F33" s="9"/>
      <c r="G33" s="9"/>
      <c r="H33" s="9"/>
      <c r="I33" s="9"/>
      <c r="K33" s="40"/>
      <c r="L33" s="9"/>
      <c r="M33" s="9"/>
    </row>
    <row r="34" spans="1:13" ht="18">
      <c r="C34" s="37"/>
      <c r="K34" s="42"/>
    </row>
    <row r="35" spans="1:13" ht="18">
      <c r="A35" s="31"/>
      <c r="B35" s="42"/>
      <c r="C35" s="37"/>
      <c r="K35" s="9"/>
    </row>
    <row r="36" spans="1:13" ht="18">
      <c r="A36" s="41"/>
      <c r="B36" s="43"/>
      <c r="C36" s="37"/>
      <c r="K36" s="9"/>
    </row>
    <row r="37" spans="1:13">
      <c r="C37" s="9"/>
    </row>
    <row r="38" spans="1:13">
      <c r="C38" s="9"/>
    </row>
  </sheetData>
  <mergeCells count="10">
    <mergeCell ref="A2:F2"/>
    <mergeCell ref="A6:C7"/>
    <mergeCell ref="D20:I21"/>
    <mergeCell ref="D17:J17"/>
    <mergeCell ref="L11:N11"/>
    <mergeCell ref="D26:I26"/>
    <mergeCell ref="D22:J22"/>
    <mergeCell ref="D23:I23"/>
    <mergeCell ref="D24:J24"/>
    <mergeCell ref="D25:J25"/>
  </mergeCells>
  <phoneticPr fontId="10"/>
  <hyperlinks>
    <hyperlink ref="A23" r:id="rId1"/>
    <hyperlink ref="L27" r:id="rId2"/>
  </hyperlinks>
  <printOptions horizontalCentered="1"/>
  <pageMargins left="0.25" right="0.25" top="1.25" bottom="0.25" header="0" footer="0"/>
  <pageSetup scale="73" orientation="landscape" horizontalDpi="4294967292" verticalDpi="4294967292" r:id="rId3"/>
  <headerFooter alignWithMargins="0">
    <oddFooter>&amp;RFastStainMaterialTemplate 8/12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Howard Ackerman</cp:lastModifiedBy>
  <cp:lastPrinted>2012-05-15T19:58:22Z</cp:lastPrinted>
  <dcterms:created xsi:type="dcterms:W3CDTF">1998-12-10T19:24:37Z</dcterms:created>
  <dcterms:modified xsi:type="dcterms:W3CDTF">2017-07-14T19:06:00Z</dcterms:modified>
</cp:coreProperties>
</file>