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/Users/vinceoutlaw/Downloads/material-cost-templates-2020/"/>
    </mc:Choice>
  </mc:AlternateContent>
  <xr:revisionPtr revIDLastSave="0" documentId="13_ncr:1_{19C5EF4C-DEFA-7C45-85A2-1E0791F98127}" xr6:coauthVersionLast="45" xr6:coauthVersionMax="45" xr10:uidLastSave="{00000000-0000-0000-0000-000000000000}"/>
  <bookViews>
    <workbookView xWindow="40" yWindow="460" windowWidth="18360" windowHeight="168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8" i="1" l="1"/>
  <c r="J15" i="1" l="1"/>
  <c r="J18" i="1"/>
  <c r="G18" i="1"/>
  <c r="H18" i="1" s="1"/>
  <c r="M11" i="1" s="1"/>
  <c r="G15" i="1"/>
  <c r="H15" i="1" s="1"/>
  <c r="M10" i="1" s="1"/>
  <c r="M17" i="1" s="1"/>
  <c r="G8" i="1" l="1"/>
  <c r="H8" i="1" s="1"/>
  <c r="M8" i="1" s="1"/>
  <c r="M15" i="1" s="1"/>
  <c r="G11" i="1"/>
  <c r="H11" i="1" s="1"/>
  <c r="M9" i="1" s="1"/>
  <c r="M16" i="1" s="1"/>
  <c r="J8" i="1"/>
  <c r="J11" i="1"/>
  <c r="J20" i="1" l="1"/>
  <c r="M20" i="1"/>
</calcChain>
</file>

<file path=xl/sharedStrings.xml><?xml version="1.0" encoding="utf-8"?>
<sst xmlns="http://schemas.openxmlformats.org/spreadsheetml/2006/main" count="76" uniqueCount="66">
  <si>
    <t>www.westcoat.com</t>
  </si>
  <si>
    <t>This Sheet to Be Used as Rough Estimate Only</t>
  </si>
  <si>
    <t>Westcoat Specialty Coating Systems</t>
  </si>
  <si>
    <t>800-250-4519</t>
  </si>
  <si>
    <t>* Contact your local distributor for a price quote, specification sheets and/or dvds.</t>
  </si>
  <si>
    <t>* We do not guarantee coverages, please allow additional material for waste.</t>
  </si>
  <si>
    <t>Product</t>
  </si>
  <si>
    <t>Description</t>
  </si>
  <si>
    <t>Job</t>
  </si>
  <si>
    <t>(sq.ft.)</t>
  </si>
  <si>
    <t>(per sq. ft.)</t>
  </si>
  <si>
    <t xml:space="preserve">Material </t>
  </si>
  <si>
    <t>Needed</t>
  </si>
  <si>
    <t>sq. ft.</t>
  </si>
  <si>
    <t>Cost</t>
  </si>
  <si>
    <t xml:space="preserve">Coverage will   </t>
  </si>
  <si>
    <t xml:space="preserve">                 vary</t>
  </si>
  <si>
    <t>Total Material</t>
  </si>
  <si>
    <t>Total Costs</t>
  </si>
  <si>
    <t>Total</t>
  </si>
  <si>
    <t>Please Round Up When Ordering</t>
  </si>
  <si>
    <t>Please read the complete specification guide before ordering material or beginning the job.</t>
  </si>
  <si>
    <t>Rounding is not reflected in above price</t>
  </si>
  <si>
    <t xml:space="preserve"> sq.ft./gal</t>
  </si>
  <si>
    <t>sq.ft./gal</t>
  </si>
  <si>
    <t xml:space="preserve">Needed </t>
  </si>
  <si>
    <t>(gal)</t>
  </si>
  <si>
    <t>gallons</t>
  </si>
  <si>
    <t>EC-11 Water-Based Epoxy</t>
  </si>
  <si>
    <t>SC-10 Acrylic Topcoat</t>
  </si>
  <si>
    <t>EC-11</t>
  </si>
  <si>
    <t>SC-10</t>
  </si>
  <si>
    <t>Primer</t>
  </si>
  <si>
    <t>Template Instructions:</t>
  </si>
  <si>
    <r>
      <t xml:space="preserve">Step 1: </t>
    </r>
    <r>
      <rPr>
        <sz val="12"/>
        <rFont val="Times New Roman"/>
        <family val="1"/>
      </rPr>
      <t>Enter the total square</t>
    </r>
  </si>
  <si>
    <t xml:space="preserve">footage of the project at the </t>
  </si>
  <si>
    <t>bottom of the template.</t>
  </si>
  <si>
    <r>
      <t xml:space="preserve">Step 2: </t>
    </r>
    <r>
      <rPr>
        <sz val="12"/>
        <rFont val="Times New Roman"/>
        <family val="1"/>
      </rPr>
      <t xml:space="preserve">Enter the cost per </t>
    </r>
  </si>
  <si>
    <t xml:space="preserve">for each product in the </t>
  </si>
  <si>
    <t>indicated column.</t>
  </si>
  <si>
    <r>
      <t>NOTE:</t>
    </r>
    <r>
      <rPr>
        <sz val="12"/>
        <rFont val="Times New Roman"/>
        <family val="1"/>
      </rPr>
      <t xml:space="preserve"> For installation </t>
    </r>
  </si>
  <si>
    <t>instructions please refer to the</t>
  </si>
  <si>
    <t xml:space="preserve">system specification sheets posted </t>
  </si>
  <si>
    <t>on our website. Training videos</t>
  </si>
  <si>
    <t>for a variety of our systems</t>
  </si>
  <si>
    <t>* Quantities and prices are based on single bag/single gallon units. (Unless otherwise stated)</t>
  </si>
  <si>
    <t>* Coating accessories and system options are not figured into estimates.</t>
  </si>
  <si>
    <t>* All coverage rates should be verified and adjusted for each project.</t>
  </si>
  <si>
    <t>Step 2: Cost for</t>
  </si>
  <si>
    <t>Each Product</t>
  </si>
  <si>
    <t xml:space="preserve">Step 1: Total Square Footage </t>
  </si>
  <si>
    <t>unit (gallon, bag etc.)</t>
    <phoneticPr fontId="10"/>
  </si>
  <si>
    <t>are also available on our website.</t>
  </si>
  <si>
    <t>Acrylic Color Coat</t>
  </si>
  <si>
    <t>Water-Based Stain</t>
  </si>
  <si>
    <t>Top Coat</t>
  </si>
  <si>
    <t>SC-35 Water-Based Stain</t>
  </si>
  <si>
    <t>SC-35</t>
  </si>
  <si>
    <t>(applied in 2 coats at 300 sq.ft./coat)</t>
  </si>
  <si>
    <t>4007 Lockridge Street</t>
  </si>
  <si>
    <t>San Diego,  CA 92102</t>
  </si>
  <si>
    <t>Fax (619) 255-7187</t>
  </si>
  <si>
    <t>Rev. 7/14/17</t>
  </si>
  <si>
    <t>11-10 Custom Material Template</t>
  </si>
  <si>
    <t>SC-65F WB Flat Polyurethane Sealer</t>
  </si>
  <si>
    <t>SC-65F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</si>
</sst>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* #,##0_);_(* \(#,##0\);_(* &quot;-&quot;??_);_(@_)"/>
    <numFmt numFmtId="165" formatCode="0.0"/>
  </numFmts>
  <fonts count="30">
    <font>
      <sz val="9"/>
      <name val="Geneva"/>
    </font>
    <font>
      <sz val="9"/>
      <name val="Geneva"/>
      <family val="2"/>
    </font>
    <font>
      <b/>
      <sz val="24"/>
      <name val="Cooper Black"/>
      <family val="1"/>
    </font>
    <font>
      <sz val="9"/>
      <name val="Times"/>
      <family val="1"/>
    </font>
    <font>
      <b/>
      <sz val="12"/>
      <name val="Times"/>
      <family val="1"/>
    </font>
    <font>
      <b/>
      <sz val="36"/>
      <name val="Cooper Black"/>
      <family val="1"/>
    </font>
    <font>
      <b/>
      <sz val="12"/>
      <color indexed="10"/>
      <name val="Times"/>
      <family val="1"/>
    </font>
    <font>
      <sz val="9"/>
      <color indexed="10"/>
      <name val="Times"/>
      <family val="1"/>
    </font>
    <font>
      <sz val="36"/>
      <name val="Cooper Blk BT"/>
    </font>
    <font>
      <u/>
      <sz val="9"/>
      <color indexed="12"/>
      <name val="Geneva"/>
      <family val="2"/>
    </font>
    <font>
      <sz val="8"/>
      <name val="Verdana"/>
      <family val="2"/>
    </font>
    <font>
      <b/>
      <sz val="12"/>
      <color indexed="8"/>
      <name val="Times"/>
      <family val="1"/>
    </font>
    <font>
      <b/>
      <i/>
      <sz val="10"/>
      <name val="Times"/>
      <family val="1"/>
    </font>
    <font>
      <b/>
      <u/>
      <sz val="12"/>
      <name val="Times"/>
      <family val="1"/>
    </font>
    <font>
      <sz val="14"/>
      <name val="Times"/>
      <family val="1"/>
    </font>
    <font>
      <sz val="14"/>
      <name val="Geneva"/>
      <family val="2"/>
    </font>
    <font>
      <sz val="14"/>
      <name val="Times New Roman Bold"/>
    </font>
    <font>
      <sz val="14"/>
      <name val="Times New Roman"/>
      <family val="1"/>
    </font>
    <font>
      <u/>
      <sz val="14"/>
      <color indexed="12"/>
      <name val="Times New Roman Bold"/>
    </font>
    <font>
      <b/>
      <u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/>
      <sz val="12"/>
      <color indexed="12"/>
      <name val="Times New Roman"/>
      <family val="1"/>
    </font>
    <font>
      <b/>
      <i/>
      <u/>
      <sz val="12"/>
      <name val="Times"/>
      <family val="1"/>
    </font>
    <font>
      <sz val="12"/>
      <name val="Geneva"/>
      <family val="2"/>
    </font>
    <font>
      <sz val="12"/>
      <name val="Times"/>
      <family val="1"/>
    </font>
    <font>
      <sz val="9"/>
      <color rgb="FFFF0000"/>
      <name val="Times"/>
      <family val="1"/>
    </font>
    <font>
      <i/>
      <sz val="9"/>
      <name val="Times"/>
      <family val="1"/>
    </font>
    <font>
      <sz val="14"/>
      <name val="Times New Roman"/>
      <family val="1"/>
    </font>
    <font>
      <sz val="7"/>
      <name val="Geneva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96">
    <xf numFmtId="0" fontId="0" fillId="0" borderId="0" xfId="0"/>
    <xf numFmtId="0" fontId="3" fillId="0" borderId="0" xfId="0" applyFont="1"/>
    <xf numFmtId="0" fontId="4" fillId="0" borderId="0" xfId="0" applyFont="1" applyBorder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Protection="1"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0" fillId="0" borderId="0" xfId="0" applyBorder="1"/>
    <xf numFmtId="0" fontId="3" fillId="0" borderId="0" xfId="0" applyFont="1" applyFill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8" fillId="0" borderId="0" xfId="0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1" fillId="0" borderId="0" xfId="0" applyFont="1" applyBorder="1" applyAlignment="1" applyProtection="1">
      <alignment horizontal="center"/>
      <protection locked="0"/>
    </xf>
    <xf numFmtId="0" fontId="11" fillId="0" borderId="0" xfId="0" applyFont="1" applyBorder="1" applyAlignment="1">
      <alignment horizontal="center"/>
    </xf>
    <xf numFmtId="164" fontId="3" fillId="0" borderId="5" xfId="0" applyNumberFormat="1" applyFont="1" applyBorder="1" applyAlignment="1"/>
    <xf numFmtId="165" fontId="3" fillId="0" borderId="5" xfId="0" applyNumberFormat="1" applyFont="1" applyBorder="1" applyAlignment="1">
      <alignment horizontal="center"/>
    </xf>
    <xf numFmtId="44" fontId="7" fillId="0" borderId="5" xfId="1" applyFont="1" applyBorder="1" applyAlignment="1" applyProtection="1">
      <protection locked="0"/>
    </xf>
    <xf numFmtId="0" fontId="3" fillId="0" borderId="0" xfId="0" applyFont="1" applyBorder="1"/>
    <xf numFmtId="0" fontId="3" fillId="0" borderId="0" xfId="0" applyFont="1" applyBorder="1" applyAlignment="1"/>
    <xf numFmtId="0" fontId="3" fillId="0" borderId="6" xfId="0" applyFont="1" applyBorder="1" applyAlignment="1">
      <alignment horizontal="right"/>
    </xf>
    <xf numFmtId="44" fontId="3" fillId="0" borderId="7" xfId="0" applyNumberFormat="1" applyFont="1" applyBorder="1"/>
    <xf numFmtId="0" fontId="3" fillId="0" borderId="5" xfId="0" applyFont="1" applyBorder="1" applyAlignment="1" applyProtection="1"/>
    <xf numFmtId="0" fontId="0" fillId="0" borderId="5" xfId="0" applyBorder="1" applyProtection="1"/>
    <xf numFmtId="0" fontId="14" fillId="0" borderId="0" xfId="0" applyFont="1" applyFill="1" applyBorder="1" applyAlignment="1">
      <alignment horizontal="center"/>
    </xf>
    <xf numFmtId="0" fontId="16" fillId="0" borderId="0" xfId="0" applyFont="1" applyBorder="1"/>
    <xf numFmtId="0" fontId="14" fillId="0" borderId="0" xfId="0" applyFont="1"/>
    <xf numFmtId="0" fontId="17" fillId="0" borderId="0" xfId="0" applyFont="1" applyBorder="1"/>
    <xf numFmtId="0" fontId="18" fillId="0" borderId="0" xfId="2" applyFont="1" applyBorder="1" applyAlignment="1" applyProtection="1"/>
    <xf numFmtId="0" fontId="15" fillId="0" borderId="0" xfId="0" applyFont="1"/>
    <xf numFmtId="0" fontId="20" fillId="0" borderId="0" xfId="0" applyFont="1" applyBorder="1" applyAlignment="1">
      <alignment horizontal="left" vertical="center"/>
    </xf>
    <xf numFmtId="0" fontId="21" fillId="0" borderId="0" xfId="0" applyFont="1" applyBorder="1"/>
    <xf numFmtId="0" fontId="21" fillId="0" borderId="0" xfId="0" applyFont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2" fillId="0" borderId="0" xfId="2" applyFont="1" applyBorder="1" applyAlignment="1" applyProtection="1">
      <alignment horizontal="left" indent="1"/>
    </xf>
    <xf numFmtId="0" fontId="24" fillId="0" borderId="8" xfId="0" applyFont="1" applyBorder="1"/>
    <xf numFmtId="0" fontId="24" fillId="0" borderId="4" xfId="0" applyFont="1" applyFill="1" applyBorder="1"/>
    <xf numFmtId="0" fontId="25" fillId="0" borderId="9" xfId="0" applyFont="1" applyFill="1" applyBorder="1" applyAlignment="1">
      <alignment horizontal="left"/>
    </xf>
    <xf numFmtId="0" fontId="24" fillId="0" borderId="0" xfId="0" applyFont="1" applyFill="1" applyBorder="1"/>
    <xf numFmtId="0" fontId="25" fillId="0" borderId="0" xfId="0" applyFont="1" applyFill="1" applyBorder="1" applyAlignment="1">
      <alignment horizontal="left"/>
    </xf>
    <xf numFmtId="0" fontId="25" fillId="0" borderId="9" xfId="0" applyFont="1" applyFill="1" applyBorder="1"/>
    <xf numFmtId="0" fontId="25" fillId="0" borderId="0" xfId="0" applyFont="1" applyFill="1" applyBorder="1"/>
    <xf numFmtId="0" fontId="24" fillId="0" borderId="4" xfId="0" applyFont="1" applyBorder="1"/>
    <xf numFmtId="0" fontId="24" fillId="0" borderId="0" xfId="0" applyFont="1" applyBorder="1"/>
    <xf numFmtId="0" fontId="25" fillId="0" borderId="10" xfId="0" applyFont="1" applyFill="1" applyBorder="1" applyAlignment="1">
      <alignment horizontal="left"/>
    </xf>
    <xf numFmtId="0" fontId="24" fillId="0" borderId="11" xfId="0" applyFont="1" applyFill="1" applyBorder="1"/>
    <xf numFmtId="0" fontId="25" fillId="0" borderId="11" xfId="0" applyFont="1" applyFill="1" applyBorder="1" applyAlignment="1">
      <alignment horizontal="left"/>
    </xf>
    <xf numFmtId="0" fontId="24" fillId="0" borderId="11" xfId="0" applyFont="1" applyBorder="1"/>
    <xf numFmtId="0" fontId="25" fillId="0" borderId="12" xfId="0" applyFont="1" applyBorder="1"/>
    <xf numFmtId="0" fontId="12" fillId="0" borderId="0" xfId="0" applyFont="1" applyAlignment="1">
      <alignment horizontal="left" vertical="center"/>
    </xf>
    <xf numFmtId="0" fontId="0" fillId="0" borderId="5" xfId="0" applyBorder="1"/>
    <xf numFmtId="164" fontId="3" fillId="0" borderId="1" xfId="0" applyNumberFormat="1" applyFont="1" applyBorder="1" applyAlignment="1"/>
    <xf numFmtId="0" fontId="13" fillId="0" borderId="15" xfId="0" applyFont="1" applyBorder="1" applyAlignment="1">
      <alignment horizontal="left"/>
    </xf>
    <xf numFmtId="0" fontId="4" fillId="0" borderId="16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3" fillId="0" borderId="18" xfId="0" applyFont="1" applyBorder="1" applyProtection="1"/>
    <xf numFmtId="44" fontId="3" fillId="0" borderId="19" xfId="1" applyNumberFormat="1" applyFont="1" applyBorder="1" applyAlignment="1" applyProtection="1"/>
    <xf numFmtId="0" fontId="13" fillId="0" borderId="18" xfId="0" applyFont="1" applyBorder="1" applyAlignment="1">
      <alignment horizontal="left"/>
    </xf>
    <xf numFmtId="0" fontId="3" fillId="0" borderId="18" xfId="0" applyFont="1" applyBorder="1" applyAlignment="1" applyProtection="1">
      <alignment horizontal="left" indent="1"/>
    </xf>
    <xf numFmtId="44" fontId="3" fillId="0" borderId="19" xfId="1" applyNumberFormat="1" applyFont="1" applyBorder="1" applyProtection="1"/>
    <xf numFmtId="0" fontId="3" fillId="0" borderId="20" xfId="0" applyFont="1" applyBorder="1"/>
    <xf numFmtId="0" fontId="3" fillId="0" borderId="21" xfId="0" applyFont="1" applyBorder="1"/>
    <xf numFmtId="0" fontId="6" fillId="0" borderId="21" xfId="0" applyFont="1" applyBorder="1" applyAlignment="1">
      <alignment horizontal="right"/>
    </xf>
    <xf numFmtId="164" fontId="26" fillId="0" borderId="22" xfId="0" applyNumberFormat="1" applyFont="1" applyFill="1" applyBorder="1" applyAlignment="1"/>
    <xf numFmtId="44" fontId="7" fillId="0" borderId="23" xfId="1" applyFont="1" applyBorder="1" applyAlignment="1" applyProtection="1">
      <protection locked="0"/>
    </xf>
    <xf numFmtId="44" fontId="3" fillId="0" borderId="24" xfId="0" applyNumberFormat="1" applyFont="1" applyBorder="1" applyProtection="1"/>
    <xf numFmtId="165" fontId="3" fillId="0" borderId="25" xfId="0" applyNumberFormat="1" applyFont="1" applyBorder="1" applyAlignment="1"/>
    <xf numFmtId="0" fontId="3" fillId="0" borderId="26" xfId="0" applyFont="1" applyBorder="1"/>
    <xf numFmtId="165" fontId="3" fillId="0" borderId="27" xfId="0" applyNumberFormat="1" applyFont="1" applyBorder="1"/>
    <xf numFmtId="0" fontId="3" fillId="0" borderId="28" xfId="0" applyFont="1" applyBorder="1"/>
    <xf numFmtId="0" fontId="3" fillId="0" borderId="29" xfId="0" applyFont="1" applyBorder="1" applyAlignment="1"/>
    <xf numFmtId="0" fontId="3" fillId="0" borderId="30" xfId="0" applyFont="1" applyBorder="1" applyAlignment="1"/>
    <xf numFmtId="0" fontId="3" fillId="0" borderId="31" xfId="0" applyFont="1" applyBorder="1" applyAlignment="1"/>
    <xf numFmtId="165" fontId="3" fillId="0" borderId="32" xfId="0" applyNumberFormat="1" applyFont="1" applyBorder="1" applyAlignment="1"/>
    <xf numFmtId="0" fontId="3" fillId="0" borderId="33" xfId="0" applyFont="1" applyBorder="1" applyAlignment="1"/>
    <xf numFmtId="0" fontId="27" fillId="0" borderId="18" xfId="0" applyFont="1" applyBorder="1" applyProtection="1"/>
    <xf numFmtId="44" fontId="3" fillId="0" borderId="28" xfId="1" applyFont="1" applyBorder="1"/>
    <xf numFmtId="44" fontId="3" fillId="0" borderId="30" xfId="1" applyFont="1" applyBorder="1" applyAlignment="1"/>
    <xf numFmtId="44" fontId="3" fillId="0" borderId="33" xfId="1" applyFont="1" applyBorder="1" applyAlignment="1"/>
    <xf numFmtId="0" fontId="28" fillId="0" borderId="0" xfId="0" applyFont="1" applyBorder="1"/>
    <xf numFmtId="0" fontId="28" fillId="0" borderId="0" xfId="0" applyFont="1" applyFill="1" applyBorder="1" applyAlignment="1">
      <alignment horizontal="left"/>
    </xf>
    <xf numFmtId="0" fontId="29" fillId="0" borderId="0" xfId="0" applyFont="1"/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9" fillId="0" borderId="0" xfId="0" applyFont="1" applyBorder="1" applyAlignment="1">
      <alignment wrapText="1"/>
    </xf>
    <xf numFmtId="0" fontId="23" fillId="0" borderId="13" xfId="0" applyFont="1" applyFill="1" applyBorder="1" applyAlignment="1">
      <alignment horizontal="left"/>
    </xf>
    <xf numFmtId="0" fontId="24" fillId="0" borderId="14" xfId="0" applyFont="1" applyBorder="1" applyAlignment="1"/>
    <xf numFmtId="0" fontId="24" fillId="0" borderId="9" xfId="0" applyFont="1" applyBorder="1" applyAlignment="1"/>
    <xf numFmtId="0" fontId="24" fillId="0" borderId="0" xfId="0" applyFont="1" applyBorder="1" applyAlignment="1"/>
    <xf numFmtId="0" fontId="12" fillId="0" borderId="0" xfId="0" applyFont="1" applyBorder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51730</xdr:colOff>
      <xdr:row>2</xdr:row>
      <xdr:rowOff>15239</xdr:rowOff>
    </xdr:from>
    <xdr:to>
      <xdr:col>2</xdr:col>
      <xdr:colOff>749990</xdr:colOff>
      <xdr:row>5</xdr:row>
      <xdr:rowOff>28221</xdr:rowOff>
    </xdr:to>
    <xdr:pic>
      <xdr:nvPicPr>
        <xdr:cNvPr id="1036" name="Picture 2">
          <a:extLst>
            <a:ext uri="{FF2B5EF4-FFF2-40B4-BE49-F238E27FC236}">
              <a16:creationId xmlns:a16="http://schemas.microsoft.com/office/drawing/2014/main" id="{2A14552B-3365-43A4-B212-73836876C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30" y="758424"/>
          <a:ext cx="1864779" cy="605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34636</xdr:colOff>
      <xdr:row>0</xdr:row>
      <xdr:rowOff>11546</xdr:rowOff>
    </xdr:from>
    <xdr:to>
      <xdr:col>4</xdr:col>
      <xdr:colOff>266738</xdr:colOff>
      <xdr:row>1</xdr:row>
      <xdr:rowOff>713879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D3B90F-3CDA-4D2A-906E-BFB0ECCF7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6" y="11546"/>
          <a:ext cx="4233672" cy="725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westcoat.com/" TargetMode="External"/><Relationship Id="rId1" Type="http://schemas.openxmlformats.org/officeDocument/2006/relationships/hyperlink" Target="http://www.westcoat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tabSelected="1" topLeftCell="C1" zoomScaleNormal="81" workbookViewId="0">
      <selection activeCell="M19" sqref="M19"/>
    </sheetView>
  </sheetViews>
  <sheetFormatPr baseColWidth="10" defaultColWidth="8.83203125" defaultRowHeight="12"/>
  <cols>
    <col min="1" max="1" width="16.1640625" style="3" customWidth="1"/>
    <col min="2" max="2" width="3.1640625" customWidth="1"/>
    <col min="3" max="3" width="17.5" customWidth="1"/>
    <col min="4" max="4" width="28.83203125" customWidth="1"/>
    <col min="5" max="5" width="6.1640625" customWidth="1"/>
    <col min="6" max="6" width="10.1640625" customWidth="1"/>
    <col min="7" max="8" width="9.5" customWidth="1"/>
    <col min="9" max="9" width="20.6640625" customWidth="1"/>
    <col min="10" max="10" width="14.83203125" customWidth="1"/>
    <col min="11" max="11" width="5" customWidth="1"/>
    <col min="12" max="12" width="12.33203125" customWidth="1"/>
    <col min="13" max="13" width="19.83203125" customWidth="1"/>
    <col min="14" max="14" width="10.5" customWidth="1"/>
    <col min="15" max="256" width="11" customWidth="1"/>
  </cols>
  <sheetData>
    <row r="1" spans="1:16" ht="2" customHeight="1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5"/>
    </row>
    <row r="2" spans="1:16" s="13" customFormat="1" ht="57" customHeight="1">
      <c r="A2" s="16"/>
      <c r="B2" s="16"/>
      <c r="C2" s="16"/>
      <c r="D2" s="16"/>
      <c r="E2" s="16"/>
      <c r="F2" s="88" t="s">
        <v>63</v>
      </c>
      <c r="G2" s="89"/>
      <c r="H2" s="89"/>
      <c r="I2" s="89"/>
      <c r="J2" s="89"/>
      <c r="K2" s="89"/>
      <c r="L2" s="89"/>
      <c r="M2" s="89"/>
      <c r="N2" s="89"/>
      <c r="O2" s="89"/>
      <c r="P2" s="89"/>
    </row>
    <row r="3" spans="1:16" s="13" customFormat="1" ht="15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6" ht="16">
      <c r="B4" s="4"/>
      <c r="C4" s="3"/>
      <c r="D4" s="6"/>
      <c r="E4" s="6"/>
      <c r="F4" s="6"/>
      <c r="G4" s="6"/>
      <c r="H4" s="2" t="s">
        <v>11</v>
      </c>
      <c r="I4" s="8"/>
      <c r="J4" s="18"/>
    </row>
    <row r="5" spans="1:16" ht="17" thickBot="1">
      <c r="D5" s="2" t="s">
        <v>6</v>
      </c>
      <c r="E5" s="7" t="s">
        <v>15</v>
      </c>
      <c r="G5" s="2" t="s">
        <v>8</v>
      </c>
      <c r="H5" s="2" t="s">
        <v>25</v>
      </c>
      <c r="I5" s="9" t="s">
        <v>48</v>
      </c>
      <c r="J5" s="18" t="s">
        <v>14</v>
      </c>
    </row>
    <row r="6" spans="1:16" ht="15" customHeight="1" thickBot="1">
      <c r="D6" s="2" t="s">
        <v>7</v>
      </c>
      <c r="E6" s="2" t="s">
        <v>16</v>
      </c>
      <c r="F6" s="2"/>
      <c r="G6" s="2" t="s">
        <v>9</v>
      </c>
      <c r="H6" s="2" t="s">
        <v>26</v>
      </c>
      <c r="I6" s="17" t="s">
        <v>49</v>
      </c>
      <c r="J6" s="19" t="s">
        <v>10</v>
      </c>
      <c r="M6" s="14" t="s">
        <v>17</v>
      </c>
    </row>
    <row r="7" spans="1:16" s="3" customFormat="1" ht="15" customHeight="1" thickBot="1">
      <c r="A7" s="90" t="s">
        <v>33</v>
      </c>
      <c r="B7" s="90"/>
      <c r="C7" s="90"/>
      <c r="D7" s="57" t="s">
        <v>32</v>
      </c>
      <c r="E7" s="58"/>
      <c r="F7" s="58"/>
      <c r="G7" s="58"/>
      <c r="H7" s="58"/>
      <c r="I7" s="59"/>
      <c r="J7" s="60"/>
      <c r="L7"/>
      <c r="M7" s="15" t="s">
        <v>12</v>
      </c>
      <c r="N7"/>
    </row>
    <row r="8" spans="1:16" ht="13" customHeight="1">
      <c r="A8" s="90"/>
      <c r="B8" s="90"/>
      <c r="C8" s="90"/>
      <c r="D8" s="61" t="s">
        <v>28</v>
      </c>
      <c r="E8" s="27">
        <v>650</v>
      </c>
      <c r="F8" s="27" t="s">
        <v>23</v>
      </c>
      <c r="G8" s="20">
        <f>G20</f>
        <v>1000</v>
      </c>
      <c r="H8" s="21">
        <f>G8/E8</f>
        <v>1.5384615384615385</v>
      </c>
      <c r="I8" s="22">
        <v>0</v>
      </c>
      <c r="J8" s="62">
        <f>SUM(1/E8)*I8</f>
        <v>0</v>
      </c>
      <c r="L8" s="73" t="s">
        <v>30</v>
      </c>
      <c r="M8" s="74">
        <f>SUM(H8)</f>
        <v>1.5384615384615385</v>
      </c>
      <c r="N8" s="75" t="s">
        <v>27</v>
      </c>
    </row>
    <row r="9" spans="1:16" ht="14" customHeight="1">
      <c r="A9" s="35" t="s">
        <v>34</v>
      </c>
      <c r="B9" s="36"/>
      <c r="C9" s="36"/>
      <c r="D9" s="61"/>
      <c r="E9" s="27"/>
      <c r="F9" s="28"/>
      <c r="G9" s="20"/>
      <c r="H9" s="55"/>
      <c r="I9" s="22"/>
      <c r="J9" s="62"/>
      <c r="L9" s="76" t="s">
        <v>31</v>
      </c>
      <c r="M9" s="72">
        <f>SUM(H11)</f>
        <v>6.666666666666667</v>
      </c>
      <c r="N9" s="77" t="s">
        <v>27</v>
      </c>
    </row>
    <row r="10" spans="1:16" ht="14" customHeight="1">
      <c r="A10" s="37" t="s">
        <v>35</v>
      </c>
      <c r="B10" s="36"/>
      <c r="C10" s="36"/>
      <c r="D10" s="63" t="s">
        <v>53</v>
      </c>
      <c r="E10" s="27"/>
      <c r="F10" s="28"/>
      <c r="G10" s="20"/>
      <c r="H10" s="55"/>
      <c r="I10" s="22"/>
      <c r="J10" s="62"/>
      <c r="L10" s="76" t="s">
        <v>57</v>
      </c>
      <c r="M10" s="72">
        <f>SUM(H15)</f>
        <v>2</v>
      </c>
      <c r="N10" s="77" t="s">
        <v>27</v>
      </c>
    </row>
    <row r="11" spans="1:16" ht="14" customHeight="1" thickBot="1">
      <c r="A11" s="37" t="s">
        <v>36</v>
      </c>
      <c r="B11" s="36"/>
      <c r="C11" s="36"/>
      <c r="D11" s="61" t="s">
        <v>29</v>
      </c>
      <c r="E11" s="27">
        <v>150</v>
      </c>
      <c r="F11" s="27" t="s">
        <v>24</v>
      </c>
      <c r="G11" s="20">
        <f>G20</f>
        <v>1000</v>
      </c>
      <c r="H11" s="21">
        <f>G11/E11</f>
        <v>6.666666666666667</v>
      </c>
      <c r="I11" s="22">
        <v>0</v>
      </c>
      <c r="J11" s="62">
        <f>SUM(1/E11)*I11</f>
        <v>0</v>
      </c>
      <c r="L11" s="78" t="s">
        <v>65</v>
      </c>
      <c r="M11" s="79">
        <f>SUM(H18)</f>
        <v>1.9047619047619047</v>
      </c>
      <c r="N11" s="80" t="s">
        <v>27</v>
      </c>
    </row>
    <row r="12" spans="1:16" ht="16">
      <c r="A12" s="35"/>
      <c r="B12" s="36"/>
      <c r="C12" s="36"/>
      <c r="D12" s="81" t="s">
        <v>58</v>
      </c>
      <c r="E12" s="27"/>
      <c r="F12" s="27"/>
      <c r="G12" s="20"/>
      <c r="H12" s="21"/>
      <c r="I12" s="22"/>
      <c r="J12" s="62"/>
      <c r="L12" s="95" t="s">
        <v>20</v>
      </c>
      <c r="M12" s="95"/>
      <c r="N12" s="95"/>
    </row>
    <row r="13" spans="1:16" ht="17" thickBot="1">
      <c r="A13" s="35" t="s">
        <v>37</v>
      </c>
      <c r="B13" s="36"/>
      <c r="C13" s="36"/>
      <c r="D13" s="61"/>
      <c r="E13" s="27"/>
      <c r="F13" s="27"/>
      <c r="G13" s="20"/>
      <c r="H13" s="21"/>
      <c r="I13" s="22"/>
      <c r="J13" s="62"/>
    </row>
    <row r="14" spans="1:16" ht="17" thickBot="1">
      <c r="A14" s="37" t="s">
        <v>51</v>
      </c>
      <c r="B14" s="36"/>
      <c r="C14" s="36"/>
      <c r="D14" s="63" t="s">
        <v>54</v>
      </c>
      <c r="E14" s="27"/>
      <c r="F14" s="27"/>
      <c r="G14" s="20"/>
      <c r="H14" s="21"/>
      <c r="I14" s="22"/>
      <c r="J14" s="62"/>
      <c r="M14" s="14" t="s">
        <v>18</v>
      </c>
    </row>
    <row r="15" spans="1:16" ht="16">
      <c r="A15" s="37" t="s">
        <v>38</v>
      </c>
      <c r="B15" s="36"/>
      <c r="C15" s="36"/>
      <c r="D15" s="61" t="s">
        <v>56</v>
      </c>
      <c r="E15" s="27">
        <v>500</v>
      </c>
      <c r="F15" s="27" t="s">
        <v>24</v>
      </c>
      <c r="G15" s="20">
        <f>G20</f>
        <v>1000</v>
      </c>
      <c r="H15" s="21">
        <f t="shared" ref="H15:H18" si="0">G15/E15</f>
        <v>2</v>
      </c>
      <c r="I15" s="22">
        <v>0</v>
      </c>
      <c r="J15" s="62">
        <f t="shared" ref="J15:J18" si="1">SUM(1/E15)*I15</f>
        <v>0</v>
      </c>
      <c r="L15" s="73" t="s">
        <v>30</v>
      </c>
      <c r="M15" s="82">
        <f>SUM(M8*I8)</f>
        <v>0</v>
      </c>
      <c r="N15" s="1"/>
    </row>
    <row r="16" spans="1:16" ht="16">
      <c r="A16" s="38" t="s">
        <v>39</v>
      </c>
      <c r="B16" s="36"/>
      <c r="C16" s="36"/>
      <c r="D16" s="63"/>
      <c r="E16" s="27"/>
      <c r="F16" s="27"/>
      <c r="G16" s="20"/>
      <c r="H16" s="21"/>
      <c r="I16" s="22"/>
      <c r="J16" s="62"/>
      <c r="L16" s="76" t="s">
        <v>31</v>
      </c>
      <c r="M16" s="83">
        <f>SUM(M9*I11)</f>
        <v>0</v>
      </c>
      <c r="N16" s="23"/>
    </row>
    <row r="17" spans="1:15" ht="16">
      <c r="A17"/>
      <c r="B17" s="36"/>
      <c r="C17" s="36"/>
      <c r="D17" s="63" t="s">
        <v>55</v>
      </c>
      <c r="E17" s="27"/>
      <c r="F17" s="27"/>
      <c r="G17" s="20"/>
      <c r="H17" s="21"/>
      <c r="I17" s="22"/>
      <c r="J17" s="62"/>
      <c r="L17" s="76" t="s">
        <v>57</v>
      </c>
      <c r="M17" s="83">
        <f>SUM(M10*I15)</f>
        <v>0</v>
      </c>
      <c r="N17" s="24"/>
    </row>
    <row r="18" spans="1:15" ht="17" thickBot="1">
      <c r="A18" s="35" t="s">
        <v>40</v>
      </c>
      <c r="B18" s="36"/>
      <c r="C18" s="36"/>
      <c r="D18" s="61" t="s">
        <v>64</v>
      </c>
      <c r="E18" s="27">
        <v>525</v>
      </c>
      <c r="F18" s="27" t="s">
        <v>24</v>
      </c>
      <c r="G18" s="20">
        <f>G20</f>
        <v>1000</v>
      </c>
      <c r="H18" s="21">
        <f t="shared" si="0"/>
        <v>1.9047619047619047</v>
      </c>
      <c r="I18" s="22">
        <v>0</v>
      </c>
      <c r="J18" s="62">
        <f t="shared" si="1"/>
        <v>0</v>
      </c>
      <c r="L18" s="78" t="s">
        <v>65</v>
      </c>
      <c r="M18" s="84">
        <f>SUM(M11*I18)</f>
        <v>0</v>
      </c>
      <c r="N18" s="23"/>
    </row>
    <row r="19" spans="1:15" ht="17" thickBot="1">
      <c r="A19" s="37" t="s">
        <v>41</v>
      </c>
      <c r="B19" s="36"/>
      <c r="C19" s="36"/>
      <c r="D19" s="64"/>
      <c r="E19" s="27"/>
      <c r="F19" s="28"/>
      <c r="G19" s="56"/>
      <c r="H19" s="21"/>
      <c r="I19" s="22"/>
      <c r="J19" s="65"/>
      <c r="L19" s="1"/>
      <c r="M19" s="1"/>
      <c r="N19" s="54"/>
    </row>
    <row r="20" spans="1:15" ht="17" thickBot="1">
      <c r="A20" s="37" t="s">
        <v>42</v>
      </c>
      <c r="B20" s="36"/>
      <c r="C20" s="36"/>
      <c r="D20" s="66"/>
      <c r="E20" s="67"/>
      <c r="F20" s="68" t="s">
        <v>50</v>
      </c>
      <c r="G20" s="69">
        <v>1000</v>
      </c>
      <c r="H20" s="67" t="s">
        <v>13</v>
      </c>
      <c r="I20" s="70"/>
      <c r="J20" s="71">
        <f>SUM(J8:J11)</f>
        <v>0</v>
      </c>
      <c r="L20" s="25" t="s">
        <v>19</v>
      </c>
      <c r="M20" s="26">
        <f>SUM(M15:M16)</f>
        <v>0</v>
      </c>
    </row>
    <row r="21" spans="1:15" ht="16">
      <c r="A21" s="37" t="s">
        <v>43</v>
      </c>
      <c r="B21" s="36"/>
      <c r="C21" s="36"/>
      <c r="D21" s="95" t="s">
        <v>21</v>
      </c>
      <c r="E21" s="95"/>
      <c r="F21" s="95"/>
      <c r="G21" s="95"/>
      <c r="H21" s="95"/>
      <c r="I21" s="95"/>
      <c r="J21" s="95"/>
      <c r="L21" s="54" t="s">
        <v>22</v>
      </c>
      <c r="M21" s="54"/>
      <c r="N21" s="11"/>
    </row>
    <row r="22" spans="1:15" ht="19">
      <c r="A22" s="37" t="s">
        <v>44</v>
      </c>
      <c r="B22" s="36"/>
      <c r="C22" s="36"/>
      <c r="N22" s="31"/>
    </row>
    <row r="23" spans="1:15" ht="20" thickBot="1">
      <c r="A23" s="37" t="s">
        <v>52</v>
      </c>
      <c r="B23" s="36"/>
      <c r="C23" s="36"/>
      <c r="D23" s="29"/>
      <c r="E23" s="29"/>
      <c r="F23" s="29"/>
      <c r="G23" s="29"/>
      <c r="H23" s="29"/>
      <c r="I23" s="29"/>
      <c r="J23" s="29"/>
      <c r="K23" s="10"/>
      <c r="N23" s="31"/>
    </row>
    <row r="24" spans="1:15" ht="19">
      <c r="A24" s="39" t="s">
        <v>0</v>
      </c>
      <c r="B24" s="36"/>
      <c r="C24" s="36"/>
      <c r="D24" s="91" t="s">
        <v>1</v>
      </c>
      <c r="E24" s="92"/>
      <c r="F24" s="92"/>
      <c r="G24" s="92"/>
      <c r="H24" s="92"/>
      <c r="I24" s="92"/>
      <c r="J24" s="40"/>
      <c r="K24" s="11"/>
      <c r="L24" s="30" t="s">
        <v>2</v>
      </c>
      <c r="M24" s="31"/>
      <c r="N24" s="31"/>
    </row>
    <row r="25" spans="1:15" ht="19">
      <c r="D25" s="93"/>
      <c r="E25" s="94"/>
      <c r="F25" s="94"/>
      <c r="G25" s="94"/>
      <c r="H25" s="94"/>
      <c r="I25" s="94"/>
      <c r="J25" s="41"/>
      <c r="K25" s="10"/>
      <c r="L25" s="85" t="s">
        <v>59</v>
      </c>
      <c r="M25" s="31"/>
      <c r="N25" s="31"/>
    </row>
    <row r="26" spans="1:15" ht="19">
      <c r="D26" s="42" t="s">
        <v>45</v>
      </c>
      <c r="E26" s="43"/>
      <c r="F26" s="43"/>
      <c r="G26" s="43"/>
      <c r="H26" s="43"/>
      <c r="I26" s="44"/>
      <c r="J26" s="41"/>
      <c r="K26" s="11"/>
      <c r="L26" s="85" t="s">
        <v>60</v>
      </c>
      <c r="M26" s="31"/>
      <c r="N26" s="31"/>
    </row>
    <row r="27" spans="1:15" ht="19">
      <c r="D27" s="42" t="s">
        <v>46</v>
      </c>
      <c r="E27" s="43"/>
      <c r="F27" s="43"/>
      <c r="G27" s="43"/>
      <c r="H27" s="43"/>
      <c r="I27" s="44"/>
      <c r="J27" s="41"/>
      <c r="K27" s="10"/>
      <c r="L27" s="32" t="s">
        <v>3</v>
      </c>
      <c r="M27" s="31"/>
      <c r="N27" s="31"/>
    </row>
    <row r="28" spans="1:15" ht="19">
      <c r="D28" s="45" t="s">
        <v>4</v>
      </c>
      <c r="E28" s="43"/>
      <c r="F28" s="43"/>
      <c r="G28" s="43"/>
      <c r="H28" s="43"/>
      <c r="I28" s="46"/>
      <c r="J28" s="47"/>
      <c r="L28" s="86" t="s">
        <v>61</v>
      </c>
      <c r="M28" s="31"/>
      <c r="N28" s="31"/>
    </row>
    <row r="29" spans="1:15" ht="19">
      <c r="D29" s="42" t="s">
        <v>5</v>
      </c>
      <c r="E29" s="43"/>
      <c r="F29" s="43"/>
      <c r="G29" s="44"/>
      <c r="H29" s="44"/>
      <c r="I29" s="44"/>
      <c r="J29" s="47"/>
      <c r="L29" s="33" t="s">
        <v>0</v>
      </c>
      <c r="M29" s="31"/>
      <c r="N29" s="10"/>
    </row>
    <row r="30" spans="1:15" ht="19">
      <c r="D30" s="42" t="s">
        <v>47</v>
      </c>
      <c r="E30" s="43"/>
      <c r="F30" s="43"/>
      <c r="G30" s="43"/>
      <c r="H30" s="43"/>
      <c r="I30" s="48"/>
      <c r="J30" s="47"/>
      <c r="L30" s="34"/>
      <c r="M30" s="31"/>
    </row>
    <row r="31" spans="1:15" ht="17" thickBot="1">
      <c r="D31" s="49"/>
      <c r="E31" s="50"/>
      <c r="F31" s="50"/>
      <c r="G31" s="51"/>
      <c r="H31" s="51"/>
      <c r="I31" s="52"/>
      <c r="J31" s="53"/>
      <c r="L31" s="10"/>
      <c r="M31" s="10"/>
      <c r="O31" s="87" t="s">
        <v>62</v>
      </c>
    </row>
  </sheetData>
  <mergeCells count="5">
    <mergeCell ref="F2:P2"/>
    <mergeCell ref="A7:C8"/>
    <mergeCell ref="D24:I25"/>
    <mergeCell ref="D21:J21"/>
    <mergeCell ref="L12:N12"/>
  </mergeCells>
  <phoneticPr fontId="10"/>
  <hyperlinks>
    <hyperlink ref="L29" r:id="rId1" xr:uid="{00000000-0004-0000-0000-000000000000}"/>
    <hyperlink ref="A24" r:id="rId2" xr:uid="{00000000-0004-0000-0000-000001000000}"/>
  </hyperlinks>
  <printOptions horizontalCentered="1"/>
  <pageMargins left="0.25" right="0.25" top="0.84" bottom="0.25" header="0" footer="0"/>
  <pageSetup scale="70" orientation="landscape" horizontalDpi="4294967292" verticalDpi="4294967292" r:id="rId3"/>
  <headerFooter alignWithMargins="0">
    <oddFooter>&amp;R11-10 MaterialTemplate 8/12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11-10 System Material Cost Template - Westcoat Specialty Coating Systems</dc:title>
  <dc:subject/>
  <dc:creator>Westcoat Specialty Coating Systems</dc:creator>
  <cp:keywords/>
  <dc:description/>
  <cp:lastModifiedBy>Vince Outlaw</cp:lastModifiedBy>
  <cp:lastPrinted>2007-12-11T17:41:00Z</cp:lastPrinted>
  <dcterms:created xsi:type="dcterms:W3CDTF">1998-12-10T19:24:37Z</dcterms:created>
  <dcterms:modified xsi:type="dcterms:W3CDTF">2020-01-29T23:55:52Z</dcterms:modified>
  <cp:category/>
</cp:coreProperties>
</file>