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ate1904="1"/>
  <mc:AlternateContent xmlns:mc="http://schemas.openxmlformats.org/markup-compatibility/2006">
    <mc:Choice Requires="x15">
      <x15ac:absPath xmlns:x15ac="http://schemas.microsoft.com/office/spreadsheetml/2010/11/ac" url="/Users/vinceoutlaw/Downloads/"/>
    </mc:Choice>
  </mc:AlternateContent>
  <xr:revisionPtr revIDLastSave="0" documentId="8_{71897F52-1B24-3F40-9A94-BA28F19DB0FF}" xr6:coauthVersionLast="32" xr6:coauthVersionMax="32" xr10:uidLastSave="{00000000-0000-0000-0000-000000000000}"/>
  <bookViews>
    <workbookView xWindow="20" yWindow="460" windowWidth="25380" windowHeight="15160" activeTab="1"/>
  </bookViews>
  <sheets>
    <sheet name="Sheet2" sheetId="2" r:id="rId1"/>
    <sheet name="Sheet1" sheetId="1" r:id="rId2"/>
  </sheets>
  <definedNames>
    <definedName name="_xlnm.Print_Area" localSheetId="1">Sheet1!$A$1:$O$45</definedName>
  </definedNames>
  <calcPr calcId="179017" concurrentCalc="0"/>
</workbook>
</file>

<file path=xl/calcChain.xml><?xml version="1.0" encoding="utf-8"?>
<calcChain xmlns="http://schemas.openxmlformats.org/spreadsheetml/2006/main">
  <c r="M9" i="1" l="1"/>
  <c r="J11" i="1"/>
  <c r="G11" i="1"/>
  <c r="H11" i="1"/>
  <c r="G10" i="1"/>
  <c r="H10" i="1"/>
  <c r="G14" i="1"/>
  <c r="H14" i="1"/>
  <c r="G17" i="1"/>
  <c r="H17" i="1"/>
  <c r="M8" i="1"/>
  <c r="M15" i="1"/>
  <c r="G7" i="1"/>
  <c r="H7" i="1"/>
  <c r="M7" i="1"/>
  <c r="M14" i="1"/>
  <c r="M16" i="1"/>
  <c r="M19" i="1"/>
  <c r="J7" i="1"/>
  <c r="J14" i="1"/>
  <c r="J10" i="1"/>
  <c r="J17" i="1"/>
  <c r="J19" i="1"/>
</calcChain>
</file>

<file path=xl/sharedStrings.xml><?xml version="1.0" encoding="utf-8"?>
<sst xmlns="http://schemas.openxmlformats.org/spreadsheetml/2006/main" count="73" uniqueCount="63">
  <si>
    <t>Please read the complete specification guide before ordering material or beginning the job.</t>
    <phoneticPr fontId="11"/>
  </si>
  <si>
    <t>are also available on our website.</t>
  </si>
  <si>
    <t xml:space="preserve">system specification sheets posted </t>
  </si>
  <si>
    <t>on our website. Training videos</t>
  </si>
  <si>
    <t>Each Product</t>
  </si>
  <si>
    <t>(per sq. ft.)</t>
  </si>
  <si>
    <t xml:space="preserve">Material </t>
  </si>
  <si>
    <t>Needed</t>
  </si>
  <si>
    <t>sq. ft.</t>
  </si>
  <si>
    <t>Cost</t>
  </si>
  <si>
    <t xml:space="preserve">Coverage will   </t>
  </si>
  <si>
    <t xml:space="preserve">                 vary</t>
  </si>
  <si>
    <t>Total Material</t>
  </si>
  <si>
    <t>Total Costs</t>
  </si>
  <si>
    <t>Total</t>
  </si>
  <si>
    <t>Please Round Up When Ordering</t>
  </si>
  <si>
    <t>bags</t>
  </si>
  <si>
    <t>Epoxy Mortar Quartz Material Template</t>
  </si>
  <si>
    <t>TC-65</t>
  </si>
  <si>
    <t>sq.ft./bag</t>
  </si>
  <si>
    <t>Rounding is not reflected in above price</t>
  </si>
  <si>
    <t>EC-12 Epoxy Primer</t>
  </si>
  <si>
    <t>sq.ft./gal</t>
  </si>
  <si>
    <t>Optional</t>
  </si>
  <si>
    <t>EC-12</t>
  </si>
  <si>
    <t>gallons</t>
  </si>
  <si>
    <t>Product</t>
  </si>
  <si>
    <t>Description</t>
  </si>
  <si>
    <t>Job</t>
  </si>
  <si>
    <t>(sq.ft.)</t>
  </si>
  <si>
    <t>Template Instructions:</t>
  </si>
  <si>
    <r>
      <t xml:space="preserve">Step 1: </t>
    </r>
    <r>
      <rPr>
        <sz val="12"/>
        <rFont val="Times New Roman"/>
        <family val="1"/>
      </rPr>
      <t>Enter the total square</t>
    </r>
  </si>
  <si>
    <t xml:space="preserve">footage of the project at the </t>
  </si>
  <si>
    <t>for a variety of our systems</t>
  </si>
  <si>
    <t>www.westcoat.com</t>
  </si>
  <si>
    <t>This Sheet to Be Used as Rough Estimate Only</t>
  </si>
  <si>
    <t>Westcoat Specialty Coating Systems</t>
  </si>
  <si>
    <t>770 Gateway Center Drive</t>
  </si>
  <si>
    <r>
      <t xml:space="preserve">* Quantities and prices are based on single bag/single gallon units. </t>
    </r>
    <r>
      <rPr>
        <sz val="10"/>
        <rFont val="Times"/>
        <family val="1"/>
      </rPr>
      <t>(Unless otherwise stated)</t>
    </r>
  </si>
  <si>
    <t>San Diego,  Ca 92102</t>
  </si>
  <si>
    <t>800-250-4519</t>
  </si>
  <si>
    <t>* Contact your local distributor for a price quote, specification sheets and/or dvds.</t>
  </si>
  <si>
    <t>Fax (619) 262-8606</t>
  </si>
  <si>
    <t>* We do not guarantee coverages, please allow additional material for waste.</t>
  </si>
  <si>
    <t>* All coverage rates should be verified and adjusted for each project.</t>
  </si>
  <si>
    <t xml:space="preserve">Primer </t>
  </si>
  <si>
    <t>Mortar Base</t>
  </si>
  <si>
    <t>Seal Coat</t>
  </si>
  <si>
    <t>Top Coat</t>
  </si>
  <si>
    <t>EC-32 Clear Epoxy Topcoat</t>
  </si>
  <si>
    <t>EC-32</t>
  </si>
  <si>
    <t xml:space="preserve">TC-65 </t>
  </si>
  <si>
    <t>Step 1: Total Square Footage</t>
  </si>
  <si>
    <t>Step 2: Cost for</t>
  </si>
  <si>
    <t>bottom of the template.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</si>
  <si>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</si>
  <si>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 xml:space="preserve">for each product in the 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</si>
  <si>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</si>
  <si>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</si>
  <si>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</si>
  <si>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>* Coating accessories and system options are not figured into estimates.</t>
  </si>
  <si>
    <t>unit (gallon, bag etc.)</t>
    <phoneticPr fontId="11"/>
  </si>
  <si>
    <t>TC-65 Quartz Sand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</si>
</sst>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6" formatCode="_(* #,##0_);_(* \(#,##0\);_(* &quot;-&quot;??_);_(@_)"/>
    <numFmt numFmtId="168" formatCode="0.0"/>
  </numFmts>
  <fonts count="29">
    <font>
      <sz val="9"/>
      <name val="Geneva"/>
    </font>
    <font>
      <b/>
      <i/>
      <sz val="9"/>
      <name val="Geneva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9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b/>
      <i/>
      <sz val="10"/>
      <name val="Times"/>
      <family val="1"/>
    </font>
    <font>
      <sz val="10"/>
      <name val="Times"/>
      <family val="1"/>
    </font>
    <font>
      <b/>
      <i/>
      <u/>
      <sz val="14"/>
      <name val="Times"/>
      <family val="1"/>
    </font>
    <font>
      <sz val="36"/>
      <name val="Cooper Blk BT"/>
    </font>
    <font>
      <sz val="30"/>
      <name val="Cooper Blk BT"/>
    </font>
    <font>
      <sz val="20"/>
      <name val="Akzidenz Grotesk BE BoldCn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4"/>
      <name val="Geneva"/>
      <family val="2"/>
    </font>
    <font>
      <sz val="14"/>
      <name val="Times New Roman Bold"/>
    </font>
    <font>
      <sz val="14"/>
      <name val="Times"/>
      <family val="1"/>
    </font>
    <font>
      <sz val="14"/>
      <name val="Times New Roman"/>
      <family val="1"/>
    </font>
    <font>
      <u/>
      <sz val="14"/>
      <color indexed="12"/>
      <name val="Times New Roman Bold"/>
    </font>
    <font>
      <b/>
      <u/>
      <sz val="12"/>
      <name val="Times"/>
      <family val="1"/>
    </font>
    <font>
      <b/>
      <i/>
      <sz val="12"/>
      <name val="Times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44" fontId="0" fillId="0" borderId="3" xfId="0" applyNumberFormat="1" applyBorder="1"/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2" fillId="0" borderId="0" xfId="0" applyFont="1" applyFill="1" applyBorder="1"/>
    <xf numFmtId="0" fontId="1" fillId="0" borderId="0" xfId="0" applyFont="1" applyAlignment="1">
      <alignment horizontal="center"/>
    </xf>
    <xf numFmtId="166" fontId="4" fillId="0" borderId="4" xfId="0" applyNumberFormat="1" applyFont="1" applyBorder="1" applyAlignment="1"/>
    <xf numFmtId="168" fontId="4" fillId="0" borderId="4" xfId="0" applyNumberFormat="1" applyFont="1" applyBorder="1" applyAlignment="1">
      <alignment horizontal="center"/>
    </xf>
    <xf numFmtId="44" fontId="8" fillId="0" borderId="4" xfId="1" applyFont="1" applyBorder="1" applyAlignment="1" applyProtection="1">
      <protection locked="0"/>
    </xf>
    <xf numFmtId="0" fontId="4" fillId="0" borderId="5" xfId="0" applyFont="1" applyBorder="1"/>
    <xf numFmtId="168" fontId="4" fillId="0" borderId="6" xfId="0" applyNumberFormat="1" applyFont="1" applyBorder="1"/>
    <xf numFmtId="0" fontId="4" fillId="0" borderId="7" xfId="0" applyFont="1" applyBorder="1"/>
    <xf numFmtId="0" fontId="4" fillId="0" borderId="8" xfId="0" applyFont="1" applyBorder="1" applyAlignment="1"/>
    <xf numFmtId="168" fontId="4" fillId="0" borderId="9" xfId="0" applyNumberFormat="1" applyFont="1" applyBorder="1" applyAlignment="1"/>
    <xf numFmtId="0" fontId="4" fillId="0" borderId="10" xfId="0" applyFont="1" applyBorder="1" applyAlignment="1"/>
    <xf numFmtId="0" fontId="4" fillId="0" borderId="11" xfId="0" applyFont="1" applyBorder="1"/>
    <xf numFmtId="168" fontId="4" fillId="0" borderId="12" xfId="0" applyNumberFormat="1" applyFont="1" applyBorder="1"/>
    <xf numFmtId="0" fontId="4" fillId="0" borderId="13" xfId="0" applyFont="1" applyBorder="1"/>
    <xf numFmtId="0" fontId="4" fillId="0" borderId="14" xfId="0" applyFont="1" applyBorder="1"/>
    <xf numFmtId="44" fontId="4" fillId="0" borderId="15" xfId="0" applyNumberFormat="1" applyFont="1" applyBorder="1"/>
    <xf numFmtId="0" fontId="4" fillId="0" borderId="16" xfId="0" applyFont="1" applyBorder="1" applyAlignment="1"/>
    <xf numFmtId="44" fontId="4" fillId="0" borderId="17" xfId="0" applyNumberFormat="1" applyFont="1" applyBorder="1"/>
    <xf numFmtId="0" fontId="4" fillId="0" borderId="16" xfId="0" applyFont="1" applyBorder="1"/>
    <xf numFmtId="0" fontId="4" fillId="0" borderId="18" xfId="0" applyFont="1" applyBorder="1"/>
    <xf numFmtId="44" fontId="4" fillId="0" borderId="19" xfId="0" applyNumberFormat="1" applyFont="1" applyBorder="1"/>
    <xf numFmtId="0" fontId="4" fillId="0" borderId="20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44" fontId="4" fillId="0" borderId="17" xfId="1" applyNumberFormat="1" applyFont="1" applyBorder="1" applyAlignment="1" applyProtection="1"/>
    <xf numFmtId="0" fontId="4" fillId="0" borderId="0" xfId="0" applyFont="1" applyFill="1" applyBorder="1" applyAlignment="1">
      <alignment horizontal="left" indent="2"/>
    </xf>
    <xf numFmtId="0" fontId="4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/>
    <xf numFmtId="0" fontId="20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left" indent="1"/>
    </xf>
    <xf numFmtId="0" fontId="22" fillId="0" borderId="21" xfId="0" applyFont="1" applyBorder="1"/>
    <xf numFmtId="0" fontId="23" fillId="0" borderId="0" xfId="0" applyFont="1" applyBorder="1"/>
    <xf numFmtId="0" fontId="24" fillId="0" borderId="0" xfId="0" applyFont="1"/>
    <xf numFmtId="0" fontId="22" fillId="0" borderId="22" xfId="0" applyFont="1" applyFill="1" applyBorder="1"/>
    <xf numFmtId="0" fontId="25" fillId="0" borderId="0" xfId="0" applyFont="1" applyBorder="1"/>
    <xf numFmtId="0" fontId="24" fillId="0" borderId="23" xfId="0" applyFont="1" applyFill="1" applyBorder="1" applyAlignment="1">
      <alignment horizontal="left"/>
    </xf>
    <xf numFmtId="0" fontId="22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24" fillId="0" borderId="23" xfId="0" applyFont="1" applyFill="1" applyBorder="1"/>
    <xf numFmtId="0" fontId="24" fillId="0" borderId="0" xfId="0" applyFont="1" applyFill="1" applyBorder="1"/>
    <xf numFmtId="0" fontId="22" fillId="0" borderId="22" xfId="0" applyFont="1" applyBorder="1"/>
    <xf numFmtId="0" fontId="25" fillId="0" borderId="0" xfId="0" applyFont="1" applyFill="1" applyBorder="1" applyAlignment="1">
      <alignment horizontal="left"/>
    </xf>
    <xf numFmtId="0" fontId="26" fillId="0" borderId="0" xfId="2" applyFont="1" applyBorder="1" applyAlignment="1" applyProtection="1"/>
    <xf numFmtId="0" fontId="22" fillId="0" borderId="0" xfId="0" applyFont="1" applyBorder="1"/>
    <xf numFmtId="0" fontId="22" fillId="0" borderId="0" xfId="0" applyFont="1"/>
    <xf numFmtId="0" fontId="24" fillId="0" borderId="24" xfId="0" applyFont="1" applyFill="1" applyBorder="1" applyAlignment="1">
      <alignment horizontal="left"/>
    </xf>
    <xf numFmtId="0" fontId="22" fillId="0" borderId="25" xfId="0" applyFont="1" applyFill="1" applyBorder="1"/>
    <xf numFmtId="0" fontId="24" fillId="0" borderId="25" xfId="0" applyFont="1" applyFill="1" applyBorder="1" applyAlignment="1">
      <alignment horizontal="left"/>
    </xf>
    <xf numFmtId="0" fontId="22" fillId="0" borderId="25" xfId="0" applyFont="1" applyBorder="1"/>
    <xf numFmtId="0" fontId="24" fillId="0" borderId="26" xfId="0" applyFont="1" applyBorder="1"/>
    <xf numFmtId="0" fontId="24" fillId="0" borderId="0" xfId="0" applyFont="1" applyBorder="1"/>
    <xf numFmtId="0" fontId="4" fillId="0" borderId="16" xfId="0" applyFont="1" applyBorder="1" applyProtection="1"/>
    <xf numFmtId="0" fontId="4" fillId="0" borderId="4" xfId="0" applyFont="1" applyBorder="1" applyAlignment="1" applyProtection="1"/>
    <xf numFmtId="0" fontId="4" fillId="0" borderId="16" xfId="0" applyFont="1" applyBorder="1" applyAlignment="1" applyProtection="1">
      <alignment horizontal="left" indent="1"/>
    </xf>
    <xf numFmtId="0" fontId="4" fillId="0" borderId="4" xfId="0" applyFont="1" applyBorder="1" applyProtection="1"/>
    <xf numFmtId="44" fontId="4" fillId="0" borderId="17" xfId="1" applyNumberFormat="1" applyFont="1" applyBorder="1" applyProtection="1"/>
    <xf numFmtId="44" fontId="8" fillId="0" borderId="27" xfId="1" applyFont="1" applyBorder="1" applyAlignment="1" applyProtection="1">
      <protection locked="0"/>
    </xf>
    <xf numFmtId="0" fontId="27" fillId="0" borderId="16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7" fillId="0" borderId="14" xfId="0" applyFont="1" applyBorder="1" applyAlignment="1">
      <alignment horizontal="left"/>
    </xf>
    <xf numFmtId="0" fontId="5" fillId="0" borderId="28" xfId="0" applyFont="1" applyBorder="1" applyAlignment="1">
      <alignment horizontal="center"/>
    </xf>
    <xf numFmtId="0" fontId="7" fillId="0" borderId="28" xfId="0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center"/>
    </xf>
    <xf numFmtId="0" fontId="4" fillId="0" borderId="27" xfId="0" applyFont="1" applyBorder="1"/>
    <xf numFmtId="44" fontId="4" fillId="0" borderId="19" xfId="0" applyNumberFormat="1" applyFont="1" applyBorder="1" applyProtection="1"/>
    <xf numFmtId="0" fontId="7" fillId="0" borderId="29" xfId="0" applyFont="1" applyBorder="1" applyAlignment="1">
      <alignment horizontal="right"/>
    </xf>
    <xf numFmtId="0" fontId="4" fillId="0" borderId="30" xfId="0" applyFont="1" applyBorder="1"/>
    <xf numFmtId="166" fontId="4" fillId="0" borderId="31" xfId="0" applyNumberFormat="1" applyFont="1" applyBorder="1" applyAlignment="1"/>
    <xf numFmtId="166" fontId="8" fillId="0" borderId="32" xfId="0" applyNumberFormat="1" applyFont="1" applyBorder="1" applyAlignment="1"/>
    <xf numFmtId="0" fontId="20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5" fillId="0" borderId="0" xfId="0" applyFont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8" fillId="0" borderId="3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10" fillId="0" borderId="0" xfId="2" applyAlignment="1" applyProtection="1"/>
    <xf numFmtId="0" fontId="23" fillId="0" borderId="0" xfId="0" applyFont="1" applyAlignment="1"/>
    <xf numFmtId="0" fontId="0" fillId="0" borderId="0" xfId="0" applyAlignment="1"/>
    <xf numFmtId="0" fontId="14" fillId="0" borderId="33" xfId="0" applyFont="1" applyFill="1" applyBorder="1" applyAlignment="1">
      <alignment horizontal="left"/>
    </xf>
    <xf numFmtId="0" fontId="22" fillId="0" borderId="34" xfId="0" applyFont="1" applyBorder="1" applyAlignment="1"/>
    <xf numFmtId="0" fontId="22" fillId="0" borderId="23" xfId="0" applyFont="1" applyBorder="1" applyAlignment="1"/>
    <xf numFmtId="0" fontId="22" fillId="0" borderId="0" xfId="0" applyFont="1" applyBorder="1" applyAlignment="1"/>
    <xf numFmtId="0" fontId="12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2</xdr:col>
      <xdr:colOff>0</xdr:colOff>
      <xdr:row>3</xdr:row>
      <xdr:rowOff>101600</xdr:rowOff>
    </xdr:to>
    <xdr:pic>
      <xdr:nvPicPr>
        <xdr:cNvPr id="1045" name="Picture 3">
          <a:extLst>
            <a:ext uri="{FF2B5EF4-FFF2-40B4-BE49-F238E27FC236}">
              <a16:creationId xmlns:a16="http://schemas.microsoft.com/office/drawing/2014/main" id="{677BFD22-6CB6-A449-B1E7-827FE951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09600"/>
          <a:ext cx="15494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0</xdr:row>
      <xdr:rowOff>0</xdr:rowOff>
    </xdr:from>
    <xdr:to>
      <xdr:col>5</xdr:col>
      <xdr:colOff>368300</xdr:colOff>
      <xdr:row>0</xdr:row>
      <xdr:rowOff>571500</xdr:rowOff>
    </xdr:to>
    <xdr:pic>
      <xdr:nvPicPr>
        <xdr:cNvPr id="1046" name="Picture 4">
          <a:extLst>
            <a:ext uri="{FF2B5EF4-FFF2-40B4-BE49-F238E27FC236}">
              <a16:creationId xmlns:a16="http://schemas.microsoft.com/office/drawing/2014/main" id="{7B7A2887-3261-0142-B3B1-06B59475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4991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3" zoomScale="125" zoomScaleNormal="125" workbookViewId="0">
      <selection activeCell="J11" sqref="J11"/>
    </sheetView>
  </sheetViews>
  <sheetFormatPr baseColWidth="10" defaultRowHeight="12"/>
  <cols>
    <col min="1" max="1" width="20.83203125" customWidth="1"/>
    <col min="2" max="2" width="0.83203125" customWidth="1"/>
    <col min="3" max="3" width="10.1640625" customWidth="1"/>
    <col min="4" max="4" width="25.1640625" customWidth="1"/>
    <col min="5" max="5" width="5" customWidth="1"/>
    <col min="6" max="6" width="8.83203125" customWidth="1"/>
    <col min="7" max="8" width="10.33203125" customWidth="1"/>
    <col min="9" max="9" width="14.6640625" bestFit="1" customWidth="1"/>
    <col min="10" max="10" width="11.1640625" bestFit="1" customWidth="1"/>
    <col min="11" max="11" width="4.6640625" customWidth="1"/>
    <col min="12" max="12" width="16.5" customWidth="1"/>
    <col min="13" max="13" width="13.83203125" bestFit="1" customWidth="1"/>
    <col min="14" max="14" width="9.1640625" customWidth="1"/>
  </cols>
  <sheetData>
    <row r="1" spans="1:15" ht="47" customHeight="1">
      <c r="A1" s="96"/>
      <c r="B1" s="96"/>
      <c r="C1" s="96"/>
      <c r="D1" s="96"/>
      <c r="E1" s="96"/>
      <c r="F1" s="96"/>
      <c r="G1" s="97" t="s">
        <v>17</v>
      </c>
      <c r="H1" s="98"/>
      <c r="I1" s="98"/>
      <c r="J1" s="98"/>
      <c r="K1" s="98"/>
      <c r="L1" s="98"/>
      <c r="M1" s="46"/>
      <c r="N1" s="46"/>
      <c r="O1" s="46"/>
    </row>
    <row r="2" spans="1:15" ht="13" customHeight="1">
      <c r="B2" s="1"/>
      <c r="K2" s="8"/>
    </row>
    <row r="3" spans="1:15" ht="14" customHeight="1">
      <c r="B3" s="1"/>
      <c r="D3" s="9"/>
      <c r="E3" s="9"/>
      <c r="F3" s="9"/>
      <c r="G3" s="9"/>
      <c r="H3" s="9"/>
      <c r="I3" s="11"/>
      <c r="J3" s="12" t="s">
        <v>23</v>
      </c>
      <c r="K3" s="8"/>
    </row>
    <row r="4" spans="1:15" ht="17" thickBot="1">
      <c r="A4" s="4"/>
      <c r="B4" s="6"/>
      <c r="C4" s="5"/>
      <c r="D4" s="3" t="s">
        <v>26</v>
      </c>
      <c r="E4" s="10" t="s">
        <v>10</v>
      </c>
      <c r="G4" s="3" t="s">
        <v>28</v>
      </c>
      <c r="H4" s="3" t="s">
        <v>6</v>
      </c>
      <c r="I4" s="13" t="s">
        <v>53</v>
      </c>
      <c r="J4" s="12" t="s">
        <v>9</v>
      </c>
    </row>
    <row r="5" spans="1:15" ht="17" thickBot="1">
      <c r="A5" s="103" t="s">
        <v>30</v>
      </c>
      <c r="B5" s="103"/>
      <c r="C5" s="103"/>
      <c r="D5" s="3" t="s">
        <v>27</v>
      </c>
      <c r="E5" s="3" t="s">
        <v>11</v>
      </c>
      <c r="F5" s="3"/>
      <c r="G5" s="3" t="s">
        <v>29</v>
      </c>
      <c r="H5" s="3" t="s">
        <v>7</v>
      </c>
      <c r="I5" s="82" t="s">
        <v>4</v>
      </c>
      <c r="J5" s="3" t="s">
        <v>5</v>
      </c>
      <c r="M5" s="17" t="s">
        <v>12</v>
      </c>
    </row>
    <row r="6" spans="1:15" ht="15" customHeight="1" thickBot="1">
      <c r="A6" s="103"/>
      <c r="B6" s="103"/>
      <c r="C6" s="103"/>
      <c r="D6" s="83" t="s">
        <v>45</v>
      </c>
      <c r="E6" s="84"/>
      <c r="F6" s="84"/>
      <c r="G6" s="84"/>
      <c r="H6" s="84"/>
      <c r="I6" s="85"/>
      <c r="J6" s="86"/>
      <c r="M6" s="18" t="s">
        <v>7</v>
      </c>
    </row>
    <row r="7" spans="1:15" s="5" customFormat="1" ht="13" customHeight="1">
      <c r="A7" s="50" t="s">
        <v>31</v>
      </c>
      <c r="B7" s="51"/>
      <c r="C7" s="51"/>
      <c r="D7" s="75" t="s">
        <v>21</v>
      </c>
      <c r="E7" s="76">
        <v>275</v>
      </c>
      <c r="F7" s="76" t="s">
        <v>22</v>
      </c>
      <c r="G7" s="26">
        <f>G19</f>
        <v>0</v>
      </c>
      <c r="H7" s="27">
        <f>G7/E7</f>
        <v>0</v>
      </c>
      <c r="I7" s="28">
        <v>0</v>
      </c>
      <c r="J7" s="47">
        <f>SUM(1/E7)*I7</f>
        <v>0</v>
      </c>
      <c r="L7" s="29" t="s">
        <v>24</v>
      </c>
      <c r="M7" s="30">
        <f>SUM(H7)</f>
        <v>0</v>
      </c>
      <c r="N7" s="31" t="s">
        <v>25</v>
      </c>
    </row>
    <row r="8" spans="1:15" ht="16">
      <c r="A8" s="52" t="s">
        <v>32</v>
      </c>
      <c r="B8" s="51"/>
      <c r="C8" s="51"/>
      <c r="D8" s="77"/>
      <c r="E8" s="76"/>
      <c r="F8" s="78"/>
      <c r="G8" s="26"/>
      <c r="H8" s="27"/>
      <c r="I8" s="28"/>
      <c r="J8" s="47"/>
      <c r="L8" s="32" t="s">
        <v>50</v>
      </c>
      <c r="M8" s="33">
        <f>SUM(H10+H14+H17)</f>
        <v>0</v>
      </c>
      <c r="N8" s="34" t="s">
        <v>25</v>
      </c>
    </row>
    <row r="9" spans="1:15" ht="16">
      <c r="A9" s="52" t="s">
        <v>54</v>
      </c>
      <c r="B9" s="51"/>
      <c r="C9" s="51"/>
      <c r="D9" s="81" t="s">
        <v>46</v>
      </c>
      <c r="E9" s="76"/>
      <c r="F9" s="78"/>
      <c r="G9" s="26"/>
      <c r="H9" s="27"/>
      <c r="I9" s="28"/>
      <c r="J9" s="47"/>
      <c r="L9" s="32" t="s">
        <v>51</v>
      </c>
      <c r="M9" s="33">
        <f>SUM(H11)</f>
        <v>0</v>
      </c>
      <c r="N9" s="34" t="s">
        <v>16</v>
      </c>
    </row>
    <row r="10" spans="1:15" ht="17" thickBot="1">
      <c r="A10" s="50"/>
      <c r="B10" s="51"/>
      <c r="C10" s="51"/>
      <c r="D10" s="75" t="s">
        <v>49</v>
      </c>
      <c r="E10" s="76">
        <v>30</v>
      </c>
      <c r="F10" s="76" t="s">
        <v>22</v>
      </c>
      <c r="G10" s="26">
        <f>G19</f>
        <v>0</v>
      </c>
      <c r="H10" s="27">
        <f>G10/E10</f>
        <v>0</v>
      </c>
      <c r="I10" s="28">
        <v>0</v>
      </c>
      <c r="J10" s="47">
        <f>SUM(1/E10)*I10</f>
        <v>0</v>
      </c>
      <c r="L10" s="35"/>
      <c r="M10" s="36"/>
      <c r="N10" s="37"/>
    </row>
    <row r="11" spans="1:15" ht="16">
      <c r="A11" s="50" t="s">
        <v>55</v>
      </c>
      <c r="B11" s="51"/>
      <c r="C11" s="51"/>
      <c r="D11" s="75" t="s">
        <v>62</v>
      </c>
      <c r="E11" s="76">
        <v>22.5</v>
      </c>
      <c r="F11" s="76" t="s">
        <v>19</v>
      </c>
      <c r="G11" s="26">
        <f>G19</f>
        <v>0</v>
      </c>
      <c r="H11" s="27">
        <f>G11/E11</f>
        <v>0</v>
      </c>
      <c r="I11" s="28">
        <v>0</v>
      </c>
      <c r="J11" s="47">
        <f>SUM(1/E11)*I11</f>
        <v>0</v>
      </c>
      <c r="L11" s="99" t="s">
        <v>15</v>
      </c>
      <c r="M11" s="99"/>
      <c r="N11" s="99"/>
    </row>
    <row r="12" spans="1:15" ht="17" thickBot="1">
      <c r="A12" s="52" t="s">
        <v>61</v>
      </c>
      <c r="B12" s="51"/>
      <c r="C12" s="51"/>
      <c r="D12" s="75"/>
      <c r="E12" s="76"/>
      <c r="F12" s="76"/>
      <c r="G12" s="26"/>
      <c r="H12" s="27"/>
      <c r="I12" s="28"/>
      <c r="J12" s="47"/>
      <c r="M12" s="3"/>
    </row>
    <row r="13" spans="1:15" ht="17" thickBot="1">
      <c r="A13" s="52" t="s">
        <v>56</v>
      </c>
      <c r="B13" s="51"/>
      <c r="C13" s="51"/>
      <c r="D13" s="81" t="s">
        <v>47</v>
      </c>
      <c r="E13" s="76"/>
      <c r="F13" s="76"/>
      <c r="G13" s="26"/>
      <c r="H13" s="27"/>
      <c r="I13" s="28"/>
      <c r="J13" s="47"/>
      <c r="M13" s="17" t="s">
        <v>13</v>
      </c>
    </row>
    <row r="14" spans="1:15" ht="16">
      <c r="A14" s="93" t="s">
        <v>57</v>
      </c>
      <c r="B14" s="51"/>
      <c r="C14" s="51"/>
      <c r="D14" s="75" t="s">
        <v>49</v>
      </c>
      <c r="E14" s="76">
        <v>75</v>
      </c>
      <c r="F14" s="78" t="s">
        <v>22</v>
      </c>
      <c r="G14" s="26">
        <f>G19</f>
        <v>0</v>
      </c>
      <c r="H14" s="27">
        <f>G14/E14</f>
        <v>0</v>
      </c>
      <c r="I14" s="28">
        <v>0</v>
      </c>
      <c r="J14" s="79">
        <f>SUM(1/E14)*I14</f>
        <v>0</v>
      </c>
      <c r="L14" s="38" t="s">
        <v>24</v>
      </c>
      <c r="M14" s="39">
        <f>SUM(M7*I7)</f>
        <v>0</v>
      </c>
      <c r="N14" s="19"/>
    </row>
    <row r="15" spans="1:15" ht="16">
      <c r="B15" s="51"/>
      <c r="C15" s="51"/>
      <c r="D15" s="75"/>
      <c r="E15" s="76"/>
      <c r="F15" s="78"/>
      <c r="G15" s="26"/>
      <c r="H15" s="27"/>
      <c r="I15" s="28"/>
      <c r="J15" s="79"/>
      <c r="L15" s="40" t="s">
        <v>50</v>
      </c>
      <c r="M15" s="41">
        <f>SUM(M8*I10)</f>
        <v>0</v>
      </c>
      <c r="N15" s="20"/>
    </row>
    <row r="16" spans="1:15" ht="16">
      <c r="A16" s="50" t="s">
        <v>58</v>
      </c>
      <c r="B16" s="51"/>
      <c r="C16" s="51"/>
      <c r="D16" s="81" t="s">
        <v>48</v>
      </c>
      <c r="E16" s="76"/>
      <c r="F16" s="78"/>
      <c r="G16" s="26"/>
      <c r="H16" s="27"/>
      <c r="I16" s="28"/>
      <c r="J16" s="79"/>
      <c r="L16" s="42" t="s">
        <v>18</v>
      </c>
      <c r="M16" s="41">
        <f>SUM(M9*I11)</f>
        <v>0</v>
      </c>
      <c r="N16" s="19"/>
    </row>
    <row r="17" spans="1:14" ht="17" thickBot="1">
      <c r="A17" s="52" t="s">
        <v>59</v>
      </c>
      <c r="B17" s="51"/>
      <c r="C17" s="51"/>
      <c r="D17" s="75" t="s">
        <v>49</v>
      </c>
      <c r="E17" s="76">
        <v>275</v>
      </c>
      <c r="F17" s="78" t="s">
        <v>22</v>
      </c>
      <c r="G17" s="26">
        <f>G19</f>
        <v>0</v>
      </c>
      <c r="H17" s="27">
        <f>G17/E17</f>
        <v>0</v>
      </c>
      <c r="I17" s="28">
        <v>0</v>
      </c>
      <c r="J17" s="79">
        <f>SUM(1/E17)*I17</f>
        <v>0</v>
      </c>
      <c r="L17" s="43"/>
      <c r="M17" s="44"/>
      <c r="N17" s="19"/>
    </row>
    <row r="18" spans="1:14" ht="17" thickBot="1">
      <c r="A18" s="52" t="s">
        <v>2</v>
      </c>
      <c r="B18" s="51"/>
      <c r="C18" s="51"/>
      <c r="D18" s="75"/>
      <c r="E18" s="78"/>
      <c r="F18" s="78"/>
      <c r="G18" s="91"/>
      <c r="H18" s="27"/>
      <c r="I18" s="28"/>
      <c r="J18" s="79"/>
      <c r="N18" s="19"/>
    </row>
    <row r="19" spans="1:14" ht="17" thickBot="1">
      <c r="A19" s="52" t="s">
        <v>3</v>
      </c>
      <c r="B19" s="51"/>
      <c r="C19" s="51"/>
      <c r="D19" s="43"/>
      <c r="E19" s="87"/>
      <c r="F19" s="89" t="s">
        <v>52</v>
      </c>
      <c r="G19" s="92"/>
      <c r="H19" s="90" t="s">
        <v>8</v>
      </c>
      <c r="I19" s="80"/>
      <c r="J19" s="88">
        <f>SUM(J7:J17)</f>
        <v>0</v>
      </c>
      <c r="L19" s="45" t="s">
        <v>14</v>
      </c>
      <c r="M19" s="21">
        <f>SUM(M14:M17)</f>
        <v>0</v>
      </c>
    </row>
    <row r="20" spans="1:14" ht="16">
      <c r="A20" s="52" t="s">
        <v>33</v>
      </c>
      <c r="B20" s="51"/>
      <c r="C20" s="51"/>
      <c r="D20" s="101" t="s">
        <v>0</v>
      </c>
      <c r="E20" s="101"/>
      <c r="F20" s="101"/>
      <c r="G20" s="102"/>
      <c r="H20" s="101"/>
      <c r="I20" s="101"/>
      <c r="J20" s="101"/>
      <c r="L20" s="113" t="s">
        <v>20</v>
      </c>
      <c r="M20" s="114"/>
      <c r="N20" s="114"/>
    </row>
    <row r="21" spans="1:14" ht="16">
      <c r="A21" s="52" t="s">
        <v>1</v>
      </c>
      <c r="B21" s="51"/>
      <c r="C21" s="51"/>
      <c r="N21" s="25"/>
    </row>
    <row r="22" spans="1:14" ht="16">
      <c r="A22" s="53" t="s">
        <v>34</v>
      </c>
      <c r="B22" s="51"/>
      <c r="C22" s="51"/>
      <c r="D22" s="100">
        <v>0</v>
      </c>
      <c r="E22" s="100"/>
      <c r="F22" s="100"/>
      <c r="G22" s="100"/>
      <c r="H22" s="100"/>
      <c r="I22" s="100"/>
      <c r="J22" s="100"/>
    </row>
    <row r="23" spans="1:14">
      <c r="B23" s="94"/>
      <c r="C23" s="94"/>
      <c r="D23" s="22"/>
      <c r="E23" s="22"/>
      <c r="F23" s="22"/>
      <c r="G23" s="22"/>
      <c r="H23" s="22"/>
      <c r="I23" s="22"/>
      <c r="J23" s="16"/>
    </row>
    <row r="24" spans="1:14">
      <c r="A24" s="7"/>
      <c r="C24" s="19"/>
      <c r="D24" s="48"/>
      <c r="E24" s="22"/>
      <c r="F24" s="22"/>
      <c r="G24" s="22"/>
      <c r="H24" s="22"/>
      <c r="I24" s="22"/>
      <c r="J24" s="19"/>
    </row>
    <row r="25" spans="1:14" ht="13" thickBot="1">
      <c r="A25" s="7"/>
      <c r="C25" s="19"/>
      <c r="D25" s="48"/>
      <c r="E25" s="19"/>
      <c r="F25" s="22"/>
      <c r="G25" s="24"/>
      <c r="H25" s="24"/>
      <c r="I25" s="24"/>
      <c r="J25" s="19"/>
    </row>
    <row r="26" spans="1:14" ht="19">
      <c r="A26" s="1"/>
      <c r="C26" s="19"/>
      <c r="D26" s="109" t="s">
        <v>35</v>
      </c>
      <c r="E26" s="110"/>
      <c r="F26" s="110"/>
      <c r="G26" s="110"/>
      <c r="H26" s="110"/>
      <c r="I26" s="110"/>
      <c r="J26" s="54"/>
      <c r="K26" s="19"/>
      <c r="L26" s="107" t="s">
        <v>36</v>
      </c>
      <c r="M26" s="107"/>
      <c r="N26" s="108"/>
    </row>
    <row r="27" spans="1:14" ht="19">
      <c r="A27" s="1"/>
      <c r="B27" s="1"/>
      <c r="C27" s="2"/>
      <c r="D27" s="111"/>
      <c r="E27" s="112"/>
      <c r="F27" s="112"/>
      <c r="G27" s="112"/>
      <c r="H27" s="112"/>
      <c r="I27" s="112"/>
      <c r="J27" s="57"/>
      <c r="K27" s="22"/>
      <c r="L27" s="104" t="s">
        <v>37</v>
      </c>
      <c r="M27" s="104"/>
    </row>
    <row r="28" spans="1:14" ht="19">
      <c r="A28" s="1"/>
      <c r="B28" s="1"/>
      <c r="C28" s="2"/>
      <c r="D28" s="59" t="s">
        <v>38</v>
      </c>
      <c r="E28" s="60"/>
      <c r="F28" s="60"/>
      <c r="G28" s="60"/>
      <c r="H28" s="60"/>
      <c r="I28" s="61"/>
      <c r="J28" s="57"/>
      <c r="K28" s="19"/>
      <c r="L28" s="104" t="s">
        <v>39</v>
      </c>
      <c r="M28" s="104"/>
    </row>
    <row r="29" spans="1:14" ht="19">
      <c r="A29" s="1"/>
      <c r="B29" s="1"/>
      <c r="C29" s="2"/>
      <c r="D29" s="59" t="s">
        <v>60</v>
      </c>
      <c r="E29" s="60"/>
      <c r="F29" s="60"/>
      <c r="G29" s="60"/>
      <c r="H29" s="60"/>
      <c r="I29" s="61"/>
      <c r="J29" s="57"/>
      <c r="K29" s="22"/>
      <c r="L29" s="95" t="s">
        <v>40</v>
      </c>
      <c r="M29" s="56"/>
    </row>
    <row r="30" spans="1:14" ht="19">
      <c r="A30" s="1"/>
      <c r="B30" s="1"/>
      <c r="C30" s="2"/>
      <c r="D30" s="62" t="s">
        <v>41</v>
      </c>
      <c r="E30" s="60"/>
      <c r="F30" s="60"/>
      <c r="G30" s="60"/>
      <c r="H30" s="60"/>
      <c r="I30" s="63"/>
      <c r="J30" s="64"/>
      <c r="K30" s="19"/>
      <c r="L30" s="105" t="s">
        <v>42</v>
      </c>
      <c r="M30" s="105"/>
    </row>
    <row r="31" spans="1:14" ht="19">
      <c r="A31" s="1"/>
      <c r="B31" s="1"/>
      <c r="C31" s="2"/>
      <c r="D31" s="59" t="s">
        <v>43</v>
      </c>
      <c r="E31" s="60"/>
      <c r="F31" s="60"/>
      <c r="G31" s="61"/>
      <c r="H31" s="61"/>
      <c r="I31" s="61"/>
      <c r="J31" s="64"/>
      <c r="K31" s="19"/>
      <c r="L31" s="106" t="s">
        <v>34</v>
      </c>
      <c r="M31" s="106"/>
    </row>
    <row r="32" spans="1:14" ht="19">
      <c r="A32" s="1"/>
      <c r="B32" s="1"/>
      <c r="C32" s="2"/>
      <c r="D32" s="59" t="s">
        <v>44</v>
      </c>
      <c r="E32" s="60"/>
      <c r="F32" s="60"/>
      <c r="G32" s="60"/>
      <c r="H32" s="60"/>
      <c r="I32" s="67"/>
      <c r="J32" s="64"/>
      <c r="L32" s="68"/>
      <c r="M32" s="56"/>
    </row>
    <row r="33" spans="1:10" ht="20" thickBot="1">
      <c r="A33" s="1"/>
      <c r="B33" s="1"/>
      <c r="C33" s="2"/>
      <c r="D33" s="69"/>
      <c r="E33" s="70"/>
      <c r="F33" s="70"/>
      <c r="G33" s="71"/>
      <c r="H33" s="71"/>
      <c r="I33" s="72"/>
      <c r="J33" s="73"/>
    </row>
    <row r="34" spans="1:10" ht="19">
      <c r="A34" s="1"/>
      <c r="B34" s="1"/>
      <c r="C34" s="1"/>
      <c r="D34" s="61"/>
      <c r="E34" s="61"/>
      <c r="F34" s="60"/>
      <c r="G34" s="60"/>
      <c r="H34" s="61"/>
      <c r="I34" s="67"/>
      <c r="J34" s="74"/>
    </row>
    <row r="35" spans="1:10">
      <c r="A35" s="4"/>
      <c r="B35" s="1"/>
      <c r="C35" s="1"/>
      <c r="D35" s="49"/>
      <c r="E35" s="23"/>
      <c r="F35" s="23"/>
      <c r="G35" s="19"/>
      <c r="H35" s="19"/>
      <c r="I35" s="19"/>
      <c r="J35" s="19"/>
    </row>
    <row r="36" spans="1:10" ht="19">
      <c r="A36" s="1"/>
      <c r="B36" s="1"/>
      <c r="C36" s="1"/>
      <c r="D36" s="19"/>
      <c r="E36" s="15"/>
      <c r="F36" s="23"/>
      <c r="G36" s="19"/>
      <c r="H36" s="55"/>
      <c r="I36" s="56"/>
      <c r="J36" s="19"/>
    </row>
    <row r="37" spans="1:10" ht="19">
      <c r="A37" s="1"/>
      <c r="B37" s="1"/>
      <c r="C37" s="1"/>
      <c r="G37" s="14"/>
      <c r="H37" s="58"/>
      <c r="I37" s="56"/>
    </row>
    <row r="38" spans="1:10" ht="19">
      <c r="A38" s="1"/>
      <c r="B38" s="1"/>
      <c r="C38" s="1"/>
      <c r="G38" s="7"/>
      <c r="H38" s="58"/>
      <c r="I38" s="56"/>
    </row>
    <row r="39" spans="1:10" ht="19">
      <c r="A39" s="1"/>
      <c r="B39" s="1"/>
      <c r="C39" s="1"/>
      <c r="F39" s="7"/>
      <c r="G39" s="7"/>
      <c r="H39" s="58"/>
      <c r="I39" s="56"/>
    </row>
    <row r="40" spans="1:10" ht="19">
      <c r="H40" s="65"/>
      <c r="I40" s="56"/>
    </row>
    <row r="41" spans="1:10" ht="19">
      <c r="B41" s="1"/>
      <c r="H41" s="66"/>
      <c r="I41" s="56"/>
    </row>
    <row r="42" spans="1:10" ht="19">
      <c r="D42" s="7"/>
      <c r="H42" s="68"/>
      <c r="I42" s="56"/>
      <c r="J42" s="1"/>
    </row>
  </sheetData>
  <mergeCells count="13">
    <mergeCell ref="L28:M28"/>
    <mergeCell ref="L30:M30"/>
    <mergeCell ref="L31:M31"/>
    <mergeCell ref="L26:N26"/>
    <mergeCell ref="D26:I27"/>
    <mergeCell ref="L20:N20"/>
    <mergeCell ref="L27:M27"/>
    <mergeCell ref="A1:F1"/>
    <mergeCell ref="G1:L1"/>
    <mergeCell ref="L11:N11"/>
    <mergeCell ref="D22:J22"/>
    <mergeCell ref="D20:J20"/>
    <mergeCell ref="A5:C6"/>
  </mergeCells>
  <phoneticPr fontId="11"/>
  <hyperlinks>
    <hyperlink ref="A22" r:id="rId1"/>
    <hyperlink ref="L31" r:id="rId2" display="http://www.westcoat.com/"/>
  </hyperlinks>
  <printOptions horizontalCentered="1"/>
  <pageMargins left="0.25" right="0.25" top="1.25" bottom="0.25" header="0" footer="0"/>
  <pageSetup scale="68" orientation="landscape" horizontalDpi="4294967292" verticalDpi="4294967292"/>
  <headerFooter alignWithMargins="0">
    <oddFooter xml:space="preserve">&amp;REpoxyMortarQuartzTemp 8/12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0" ma:contentTypeDescription="Create a new document." ma:contentTypeScope="" ma:versionID="3d88f7f106a3a614f588ffc4f46e0c9b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770ff3589d529e5bd3d717ce90f1ad46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9C18D2-BFF5-493D-9CF2-897B91517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BA7EE4-C404-4372-9E6E-2F3C9CDCB6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Vince Outlaw</cp:lastModifiedBy>
  <cp:lastPrinted>2007-10-23T18:13:01Z</cp:lastPrinted>
  <dcterms:created xsi:type="dcterms:W3CDTF">1998-12-10T19:24:37Z</dcterms:created>
  <dcterms:modified xsi:type="dcterms:W3CDTF">2018-06-22T22:19:05Z</dcterms:modified>
</cp:coreProperties>
</file>