
<file path=[Content_Types].xml><?xml version="1.0" encoding="utf-8"?>
<Types xmlns="http://schemas.openxmlformats.org/package/2006/content-types">
  <Default Extension="pdf" ContentType="application/pd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3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vinceoutlaw/Downloads/"/>
    </mc:Choice>
  </mc:AlternateContent>
  <xr:revisionPtr revIDLastSave="0" documentId="13_ncr:1_{9A692CC9-35CD-E345-AEE8-7B6990F3FBFB}" xr6:coauthVersionLast="46" xr6:coauthVersionMax="46" xr10:uidLastSave="{00000000-0000-0000-0000-000000000000}"/>
  <bookViews>
    <workbookView xWindow="0" yWindow="500" windowWidth="25740" windowHeight="16540" activeTab="1" xr2:uid="{00000000-000D-0000-FFFF-FFFF00000000}"/>
  </bookViews>
  <sheets>
    <sheet name="Sheet2" sheetId="2" r:id="rId1"/>
    <sheet name="Sheet1" sheetId="1" r:id="rId2"/>
  </sheets>
  <definedNames>
    <definedName name="_xlnm.Print_Area" localSheetId="1">Sheet1!$A$1:$O$45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11" i="1" l="1"/>
  <c r="G7" i="1"/>
  <c r="H7" i="1" s="1"/>
  <c r="M7" i="1" s="1"/>
  <c r="M14" i="1" s="1"/>
  <c r="G10" i="1"/>
  <c r="H10" i="1" s="1"/>
  <c r="M8" i="1" s="1"/>
  <c r="M15" i="1" s="1"/>
  <c r="G11" i="1"/>
  <c r="H11" i="1" s="1"/>
  <c r="M9" i="1" s="1"/>
  <c r="M16" i="1" s="1"/>
  <c r="G14" i="1"/>
  <c r="H14" i="1"/>
  <c r="G17" i="1"/>
  <c r="H17" i="1" s="1"/>
  <c r="J7" i="1"/>
  <c r="J10" i="1"/>
  <c r="J14" i="1"/>
  <c r="J17" i="1"/>
  <c r="M10" i="1" l="1"/>
  <c r="M17" i="1" s="1"/>
  <c r="M19" i="1" s="1"/>
  <c r="J19" i="1"/>
</calcChain>
</file>

<file path=xl/sharedStrings.xml><?xml version="1.0" encoding="utf-8"?>
<sst xmlns="http://schemas.openxmlformats.org/spreadsheetml/2006/main" count="76" uniqueCount="66">
  <si>
    <t>at the bottom of the template.</t>
  </si>
  <si>
    <t>in the indicated column.</t>
  </si>
  <si>
    <t>are also available on our website.</t>
  </si>
  <si>
    <r>
      <t xml:space="preserve">Step 1: </t>
    </r>
    <r>
      <rPr>
        <sz val="12"/>
        <rFont val="Times New Roman"/>
        <family val="1"/>
      </rPr>
      <t>Enter the total square</t>
    </r>
  </si>
  <si>
    <t xml:space="preserve">footage of the project at the </t>
  </si>
  <si>
    <r>
      <t xml:space="preserve">Step 2: </t>
    </r>
    <r>
      <rPr>
        <sz val="12"/>
        <rFont val="Times New Roman"/>
        <family val="1"/>
      </rPr>
      <t>Enter the price for each</t>
    </r>
  </si>
  <si>
    <t xml:space="preserve">product listed on the template </t>
  </si>
  <si>
    <r>
      <t xml:space="preserve">NOTE: </t>
    </r>
    <r>
      <rPr>
        <sz val="12"/>
        <rFont val="Times New Roman"/>
        <family val="1"/>
      </rPr>
      <t>For installation</t>
    </r>
    <r>
      <rPr>
        <b/>
        <sz val="12"/>
        <rFont val="Times New Roman"/>
        <family val="1"/>
      </rPr>
      <t xml:space="preserve"> </t>
    </r>
  </si>
  <si>
    <t>assistance please refer to the</t>
  </si>
  <si>
    <t>specification sheets posted on</t>
  </si>
  <si>
    <t>our website. Training videos</t>
  </si>
  <si>
    <t>for a variety of our systems</t>
  </si>
  <si>
    <t>www.westcoat.com</t>
  </si>
  <si>
    <t>This Sheet to Be Used as Rough Estimate Only</t>
  </si>
  <si>
    <t>Westcoat Specialty Coating Systems</t>
  </si>
  <si>
    <r>
      <t xml:space="preserve">* Quantities and prices are based on single bag/single gallon units. </t>
    </r>
    <r>
      <rPr>
        <sz val="10"/>
        <rFont val="Times"/>
        <family val="1"/>
      </rPr>
      <t>(Unless otherwise stated)</t>
    </r>
  </si>
  <si>
    <t>San Diego,  Ca 92102</t>
  </si>
  <si>
    <t>800-250-4519</t>
  </si>
  <si>
    <t>* All coverage rates should be verified and adjusted for each project.</t>
  </si>
  <si>
    <t>* Contact your local distributor for a price quote, specification sheets and/or dvds.</t>
  </si>
  <si>
    <t>Rounding is not reflected in above price</t>
  </si>
  <si>
    <t>EC-12 Epoxy Primer</t>
  </si>
  <si>
    <t>sq.ft./gal</t>
  </si>
  <si>
    <t>Optional</t>
  </si>
  <si>
    <t>EC-12</t>
  </si>
  <si>
    <t>EC-34</t>
  </si>
  <si>
    <t>gallons</t>
  </si>
  <si>
    <t>Please read the complete specification guide before ordering material or beginning the job.</t>
  </si>
  <si>
    <t>* We do not guarantee coverages, please allow additional material for waste.</t>
  </si>
  <si>
    <t>Product</t>
  </si>
  <si>
    <t>Description</t>
  </si>
  <si>
    <t>Job</t>
  </si>
  <si>
    <t>(sq.ft.)</t>
  </si>
  <si>
    <t>(per sq. ft.)</t>
  </si>
  <si>
    <t xml:space="preserve">Material </t>
  </si>
  <si>
    <t>Needed</t>
  </si>
  <si>
    <t>sq. ft.</t>
  </si>
  <si>
    <t>Cost</t>
  </si>
  <si>
    <t xml:space="preserve">Coverage will   </t>
  </si>
  <si>
    <t xml:space="preserve">                 vary</t>
  </si>
  <si>
    <t>Total Material</t>
  </si>
  <si>
    <t>Total Costs</t>
  </si>
  <si>
    <t>Total</t>
  </si>
  <si>
    <t>Please Round Up When Ordering</t>
  </si>
  <si>
    <t>bags</t>
  </si>
  <si>
    <t>EC-34 Pigmented Epoxy</t>
  </si>
  <si>
    <t>Template Instructions:</t>
  </si>
  <si>
    <t xml:space="preserve">Primer </t>
  </si>
  <si>
    <t>Mortar Base</t>
  </si>
  <si>
    <t>Seal Coat</t>
  </si>
  <si>
    <t>Top Coat</t>
  </si>
  <si>
    <t>EC-32</t>
  </si>
  <si>
    <t>EC-32 Clear Epoxy</t>
  </si>
  <si>
    <t>EC-34 Epoxy Topcoat</t>
  </si>
  <si>
    <r>
      <t xml:space="preserve">Step 1: Total Square Footage </t>
    </r>
    <r>
      <rPr>
        <sz val="9"/>
        <rFont val="Times"/>
        <family val="1"/>
      </rPr>
      <t xml:space="preserve">  </t>
    </r>
  </si>
  <si>
    <t xml:space="preserve">EC-34 </t>
  </si>
  <si>
    <t>Step 2: Cost for</t>
  </si>
  <si>
    <t>Each Product</t>
  </si>
  <si>
    <t>* Coating accessories and system options are not figured into this quote.</t>
  </si>
  <si>
    <t>4007 Lockridge Street</t>
  </si>
  <si>
    <t>sq.ft./bag</t>
  </si>
  <si>
    <t>TC-73</t>
  </si>
  <si>
    <t>TC-73 Epoxy Mortar Sand</t>
  </si>
  <si>
    <t xml:space="preserve">Mortar Base Mix: 1.5 gals EC-32 + 100 lbs. TC-73. </t>
  </si>
  <si>
    <t>Coverage Rate per Mix: 45-50 sq. ft. @ 1/4 or 60-65 sq. ft. @ 3/16</t>
  </si>
  <si>
    <t>Epoxy Mortar Material Template (1/4˝-Thick)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</si>
</sst>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* #,##0_);_(* \(#,##0\);_(* &quot;-&quot;??_);_(@_)"/>
    <numFmt numFmtId="165" formatCode="0.0"/>
  </numFmts>
  <fonts count="28">
    <font>
      <sz val="9"/>
      <name val="Geneva"/>
    </font>
    <font>
      <b/>
      <i/>
      <sz val="9"/>
      <name val="Geneva"/>
      <family val="2"/>
    </font>
    <font>
      <sz val="9"/>
      <name val="Geneva"/>
      <family val="2"/>
    </font>
    <font>
      <b/>
      <sz val="24"/>
      <name val="Cooper Black"/>
      <family val="5"/>
    </font>
    <font>
      <sz val="9"/>
      <name val="Times"/>
      <family val="1"/>
    </font>
    <font>
      <b/>
      <sz val="12"/>
      <name val="Times"/>
      <family val="1"/>
    </font>
    <font>
      <b/>
      <sz val="9"/>
      <name val="Times"/>
      <family val="1"/>
    </font>
    <font>
      <b/>
      <sz val="12"/>
      <color indexed="10"/>
      <name val="Times"/>
      <family val="1"/>
    </font>
    <font>
      <sz val="9"/>
      <color indexed="10"/>
      <name val="Times"/>
      <family val="1"/>
    </font>
    <font>
      <sz val="9"/>
      <name val="Geneva"/>
      <family val="2"/>
    </font>
    <font>
      <u/>
      <sz val="9"/>
      <color indexed="12"/>
      <name val="Geneva"/>
      <family val="2"/>
    </font>
    <font>
      <sz val="8"/>
      <name val="Verdana"/>
      <family val="2"/>
    </font>
    <font>
      <b/>
      <i/>
      <sz val="10"/>
      <name val="Times"/>
      <family val="1"/>
    </font>
    <font>
      <sz val="10"/>
      <name val="Times"/>
      <family val="1"/>
    </font>
    <font>
      <b/>
      <i/>
      <u/>
      <sz val="14"/>
      <name val="Times"/>
      <family val="1"/>
    </font>
    <font>
      <sz val="36"/>
      <name val="Cooper Blk BT"/>
    </font>
    <font>
      <sz val="30"/>
      <name val="Cooper Blk BT"/>
    </font>
    <font>
      <sz val="20"/>
      <name val="Akzidenz Grotesk BE BoldCn"/>
    </font>
    <font>
      <b/>
      <u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sz val="14"/>
      <name val="Geneva"/>
      <family val="2"/>
    </font>
    <font>
      <sz val="14"/>
      <name val="Times New Roman Bold"/>
    </font>
    <font>
      <sz val="14"/>
      <name val="Times New Roman"/>
      <family val="1"/>
    </font>
    <font>
      <sz val="14"/>
      <name val="Times"/>
      <family val="1"/>
    </font>
    <font>
      <u/>
      <sz val="14"/>
      <color indexed="12"/>
      <name val="Times New Roman Bold"/>
    </font>
    <font>
      <b/>
      <u/>
      <sz val="12"/>
      <name val="Times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0" fillId="0" borderId="0" xfId="0" applyAlignment="1"/>
    <xf numFmtId="0" fontId="4" fillId="0" borderId="0" xfId="0" applyFont="1" applyAlignment="1"/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4" fillId="0" borderId="0" xfId="0" applyFont="1" applyFill="1" applyBorder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44" fontId="0" fillId="0" borderId="28" xfId="0" applyNumberFormat="1" applyBorder="1"/>
    <xf numFmtId="0" fontId="4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4" fillId="0" borderId="23" xfId="0" applyFont="1" applyBorder="1"/>
    <xf numFmtId="0" fontId="4" fillId="0" borderId="22" xfId="0" applyFont="1" applyBorder="1"/>
    <xf numFmtId="44" fontId="8" fillId="0" borderId="25" xfId="1" applyFont="1" applyBorder="1" applyAlignment="1" applyProtection="1">
      <protection locked="0"/>
    </xf>
    <xf numFmtId="44" fontId="4" fillId="0" borderId="26" xfId="0" applyNumberFormat="1" applyFont="1" applyBorder="1" applyProtection="1"/>
    <xf numFmtId="0" fontId="2" fillId="0" borderId="0" xfId="0" applyFont="1" applyFill="1" applyBorder="1"/>
    <xf numFmtId="0" fontId="1" fillId="0" borderId="0" xfId="0" applyFont="1" applyAlignment="1">
      <alignment horizontal="center"/>
    </xf>
    <xf numFmtId="164" fontId="4" fillId="0" borderId="7" xfId="0" applyNumberFormat="1" applyFont="1" applyBorder="1" applyAlignment="1"/>
    <xf numFmtId="165" fontId="4" fillId="0" borderId="7" xfId="0" applyNumberFormat="1" applyFont="1" applyBorder="1" applyAlignment="1">
      <alignment horizontal="center"/>
    </xf>
    <xf numFmtId="44" fontId="8" fillId="0" borderId="7" xfId="1" applyFont="1" applyBorder="1" applyAlignment="1" applyProtection="1">
      <protection locked="0"/>
    </xf>
    <xf numFmtId="0" fontId="4" fillId="0" borderId="9" xfId="0" applyFont="1" applyBorder="1"/>
    <xf numFmtId="165" fontId="4" fillId="0" borderId="10" xfId="0" applyNumberFormat="1" applyFont="1" applyBorder="1"/>
    <xf numFmtId="0" fontId="4" fillId="0" borderId="11" xfId="0" applyFont="1" applyBorder="1"/>
    <xf numFmtId="0" fontId="4" fillId="0" borderId="12" xfId="0" applyFont="1" applyBorder="1" applyAlignment="1"/>
    <xf numFmtId="165" fontId="4" fillId="0" borderId="13" xfId="0" applyNumberFormat="1" applyFont="1" applyBorder="1" applyAlignment="1"/>
    <xf numFmtId="0" fontId="4" fillId="0" borderId="14" xfId="0" applyFont="1" applyBorder="1" applyAlignment="1"/>
    <xf numFmtId="0" fontId="4" fillId="0" borderId="15" xfId="0" applyFont="1" applyBorder="1"/>
    <xf numFmtId="165" fontId="4" fillId="0" borderId="16" xfId="0" applyNumberFormat="1" applyFont="1" applyBorder="1"/>
    <xf numFmtId="0" fontId="4" fillId="0" borderId="17" xfId="0" applyFont="1" applyBorder="1"/>
    <xf numFmtId="0" fontId="4" fillId="0" borderId="2" xfId="0" applyFont="1" applyBorder="1"/>
    <xf numFmtId="44" fontId="4" fillId="0" borderId="4" xfId="0" applyNumberFormat="1" applyFont="1" applyBorder="1"/>
    <xf numFmtId="0" fontId="4" fillId="0" borderId="6" xfId="0" applyFont="1" applyBorder="1" applyAlignment="1"/>
    <xf numFmtId="44" fontId="4" fillId="0" borderId="8" xfId="0" applyNumberFormat="1" applyFont="1" applyBorder="1"/>
    <xf numFmtId="0" fontId="4" fillId="0" borderId="6" xfId="0" applyFont="1" applyBorder="1"/>
    <xf numFmtId="0" fontId="4" fillId="0" borderId="19" xfId="0" applyFont="1" applyBorder="1"/>
    <xf numFmtId="44" fontId="4" fillId="0" borderId="20" xfId="0" applyNumberFormat="1" applyFont="1" applyBorder="1"/>
    <xf numFmtId="0" fontId="4" fillId="0" borderId="27" xfId="0" applyFont="1" applyBorder="1" applyAlignment="1">
      <alignment horizontal="right"/>
    </xf>
    <xf numFmtId="0" fontId="15" fillId="0" borderId="0" xfId="0" applyFont="1" applyAlignment="1">
      <alignment horizontal="center" vertical="center"/>
    </xf>
    <xf numFmtId="44" fontId="4" fillId="0" borderId="8" xfId="1" applyNumberFormat="1" applyFont="1" applyBorder="1" applyAlignment="1" applyProtection="1"/>
    <xf numFmtId="0" fontId="4" fillId="0" borderId="0" xfId="0" applyFont="1" applyFill="1" applyBorder="1" applyAlignment="1">
      <alignment horizontal="left" indent="2"/>
    </xf>
    <xf numFmtId="0" fontId="4" fillId="0" borderId="0" xfId="0" applyFont="1" applyBorder="1" applyAlignment="1">
      <alignment horizontal="left" indent="1"/>
    </xf>
    <xf numFmtId="0" fontId="19" fillId="0" borderId="0" xfId="0" applyFont="1" applyBorder="1" applyAlignment="1">
      <alignment horizontal="left" vertical="center"/>
    </xf>
    <xf numFmtId="0" fontId="20" fillId="0" borderId="0" xfId="0" applyFont="1" applyBorder="1"/>
    <xf numFmtId="0" fontId="20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left" indent="1"/>
    </xf>
    <xf numFmtId="0" fontId="22" fillId="0" borderId="30" xfId="0" applyFont="1" applyBorder="1"/>
    <xf numFmtId="0" fontId="23" fillId="0" borderId="0" xfId="0" applyFont="1" applyBorder="1"/>
    <xf numFmtId="0" fontId="22" fillId="0" borderId="32" xfId="0" applyFont="1" applyFill="1" applyBorder="1"/>
    <xf numFmtId="0" fontId="24" fillId="0" borderId="0" xfId="0" applyFont="1" applyBorder="1"/>
    <xf numFmtId="0" fontId="25" fillId="0" borderId="31" xfId="0" applyFont="1" applyFill="1" applyBorder="1" applyAlignment="1">
      <alignment horizontal="left"/>
    </xf>
    <xf numFmtId="0" fontId="22" fillId="0" borderId="0" xfId="0" applyFont="1" applyFill="1" applyBorder="1"/>
    <xf numFmtId="0" fontId="25" fillId="0" borderId="0" xfId="0" applyFont="1" applyFill="1" applyBorder="1" applyAlignment="1">
      <alignment horizontal="left"/>
    </xf>
    <xf numFmtId="0" fontId="25" fillId="0" borderId="31" xfId="0" applyFont="1" applyFill="1" applyBorder="1"/>
    <xf numFmtId="0" fontId="25" fillId="0" borderId="0" xfId="0" applyFont="1" applyFill="1" applyBorder="1"/>
    <xf numFmtId="0" fontId="22" fillId="0" borderId="32" xfId="0" applyFont="1" applyBorder="1"/>
    <xf numFmtId="0" fontId="24" fillId="0" borderId="0" xfId="0" applyFont="1" applyFill="1" applyBorder="1" applyAlignment="1">
      <alignment horizontal="left"/>
    </xf>
    <xf numFmtId="0" fontId="26" fillId="0" borderId="0" xfId="2" applyFont="1" applyBorder="1" applyAlignment="1" applyProtection="1"/>
    <xf numFmtId="0" fontId="22" fillId="0" borderId="0" xfId="0" applyFont="1" applyBorder="1"/>
    <xf numFmtId="0" fontId="22" fillId="0" borderId="0" xfId="0" applyFont="1"/>
    <xf numFmtId="0" fontId="25" fillId="0" borderId="33" xfId="0" applyFont="1" applyFill="1" applyBorder="1" applyAlignment="1">
      <alignment horizontal="left"/>
    </xf>
    <xf numFmtId="0" fontId="22" fillId="0" borderId="23" xfId="0" applyFont="1" applyFill="1" applyBorder="1"/>
    <xf numFmtId="0" fontId="25" fillId="0" borderId="23" xfId="0" applyFont="1" applyFill="1" applyBorder="1" applyAlignment="1">
      <alignment horizontal="left"/>
    </xf>
    <xf numFmtId="0" fontId="22" fillId="0" borderId="23" xfId="0" applyFont="1" applyBorder="1"/>
    <xf numFmtId="0" fontId="25" fillId="0" borderId="26" xfId="0" applyFont="1" applyBorder="1"/>
    <xf numFmtId="0" fontId="27" fillId="0" borderId="2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7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/>
    </xf>
    <xf numFmtId="0" fontId="4" fillId="0" borderId="6" xfId="0" applyFont="1" applyBorder="1" applyProtection="1"/>
    <xf numFmtId="0" fontId="4" fillId="0" borderId="7" xfId="0" applyFont="1" applyBorder="1" applyAlignment="1" applyProtection="1"/>
    <xf numFmtId="0" fontId="4" fillId="0" borderId="6" xfId="0" applyFont="1" applyBorder="1" applyAlignment="1" applyProtection="1">
      <alignment horizontal="left" indent="1"/>
    </xf>
    <xf numFmtId="0" fontId="4" fillId="0" borderId="7" xfId="0" applyFont="1" applyBorder="1" applyProtection="1"/>
    <xf numFmtId="44" fontId="4" fillId="0" borderId="8" xfId="1" applyNumberFormat="1" applyFont="1" applyBorder="1" applyProtection="1"/>
    <xf numFmtId="0" fontId="7" fillId="0" borderId="23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164" fontId="4" fillId="0" borderId="21" xfId="0" applyNumberFormat="1" applyFont="1" applyBorder="1" applyAlignment="1"/>
    <xf numFmtId="164" fontId="8" fillId="0" borderId="24" xfId="0" applyNumberFormat="1" applyFont="1" applyBorder="1" applyAlignment="1"/>
    <xf numFmtId="0" fontId="23" fillId="0" borderId="0" xfId="0" applyFont="1"/>
    <xf numFmtId="0" fontId="24" fillId="0" borderId="0" xfId="0" applyFont="1"/>
    <xf numFmtId="0" fontId="10" fillId="0" borderId="0" xfId="2" applyAlignment="1" applyProtection="1"/>
    <xf numFmtId="0" fontId="14" fillId="0" borderId="29" xfId="0" applyFont="1" applyFill="1" applyBorder="1" applyAlignment="1">
      <alignment horizontal="left"/>
    </xf>
    <xf numFmtId="0" fontId="22" fillId="0" borderId="18" xfId="0" applyFont="1" applyBorder="1" applyAlignment="1"/>
    <xf numFmtId="0" fontId="22" fillId="0" borderId="31" xfId="0" applyFont="1" applyBorder="1" applyAlignment="1"/>
    <xf numFmtId="0" fontId="22" fillId="0" borderId="0" xfId="0" applyFont="1" applyBorder="1" applyAlignment="1"/>
    <xf numFmtId="0" fontId="12" fillId="0" borderId="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wrapText="1"/>
    </xf>
    <xf numFmtId="0" fontId="6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df"/><Relationship Id="rId2" Type="http://schemas.openxmlformats.org/officeDocument/2006/relationships/image" Target="../media/image1.png"/><Relationship Id="rId1" Type="http://schemas.openxmlformats.org/officeDocument/2006/relationships/image" Target="../media/image1.pdf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12700</xdr:rowOff>
    </xdr:from>
    <xdr:to>
      <xdr:col>2</xdr:col>
      <xdr:colOff>0</xdr:colOff>
      <xdr:row>3</xdr:row>
      <xdr:rowOff>88900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1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rcRect/>
            <a:stretch>
              <a:fillRect/>
            </a:stretch>
          </xdr:blipFill>
        </mc:Fallback>
      </mc:AlternateContent>
      <xdr:spPr bwMode="auto">
        <a:xfrm>
          <a:off x="101600" y="609600"/>
          <a:ext cx="1549400" cy="4191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101600</xdr:colOff>
      <xdr:row>0</xdr:row>
      <xdr:rowOff>0</xdr:rowOff>
    </xdr:from>
    <xdr:to>
      <xdr:col>5</xdr:col>
      <xdr:colOff>558800</xdr:colOff>
      <xdr:row>0</xdr:row>
      <xdr:rowOff>571500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3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4"/>
            <a:srcRect/>
            <a:stretch>
              <a:fillRect/>
            </a:stretch>
          </xdr:blipFill>
        </mc:Fallback>
      </mc:AlternateContent>
      <xdr:spPr bwMode="auto">
        <a:xfrm>
          <a:off x="101600" y="0"/>
          <a:ext cx="4991100" cy="571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3"/>
  <sheetData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4"/>
  <sheetViews>
    <sheetView tabSelected="1" view="pageLayout" zoomScaleNormal="125" workbookViewId="0">
      <selection activeCell="G1" sqref="G1:L1"/>
    </sheetView>
  </sheetViews>
  <sheetFormatPr baseColWidth="10" defaultRowHeight="13"/>
  <cols>
    <col min="1" max="1" width="20.83203125" customWidth="1"/>
    <col min="2" max="2" width="0.83203125" customWidth="1"/>
    <col min="3" max="3" width="10.1640625" customWidth="1"/>
    <col min="4" max="4" width="22.6640625" customWidth="1"/>
    <col min="5" max="5" width="5" customWidth="1"/>
    <col min="6" max="6" width="8.83203125" customWidth="1"/>
    <col min="7" max="8" width="10.33203125" customWidth="1"/>
    <col min="9" max="9" width="14.6640625" bestFit="1" customWidth="1"/>
    <col min="10" max="10" width="11.1640625" bestFit="1" customWidth="1"/>
    <col min="11" max="11" width="4.6640625" customWidth="1"/>
    <col min="12" max="12" width="21.5" customWidth="1"/>
    <col min="13" max="13" width="13.83203125" bestFit="1" customWidth="1"/>
    <col min="14" max="14" width="9.1640625" customWidth="1"/>
  </cols>
  <sheetData>
    <row r="1" spans="1:15" ht="47" customHeight="1">
      <c r="A1" s="98"/>
      <c r="B1" s="98"/>
      <c r="C1" s="98"/>
      <c r="D1" s="98"/>
      <c r="E1" s="98"/>
      <c r="F1" s="98"/>
      <c r="G1" s="99" t="s">
        <v>65</v>
      </c>
      <c r="H1" s="100"/>
      <c r="I1" s="100"/>
      <c r="J1" s="100"/>
      <c r="K1" s="100"/>
      <c r="L1" s="100"/>
      <c r="M1" s="48"/>
      <c r="N1" s="48"/>
      <c r="O1" s="48"/>
    </row>
    <row r="2" spans="1:15" ht="13" customHeight="1">
      <c r="B2" s="1"/>
      <c r="K2" s="7"/>
    </row>
    <row r="3" spans="1:15" ht="14" customHeight="1">
      <c r="B3" s="1"/>
      <c r="D3" s="8"/>
      <c r="E3" s="8"/>
      <c r="F3" s="8"/>
      <c r="G3" s="8"/>
      <c r="H3" s="8"/>
      <c r="I3" s="10"/>
      <c r="J3" s="11" t="s">
        <v>23</v>
      </c>
      <c r="K3" s="7"/>
    </row>
    <row r="4" spans="1:15" ht="17" thickBot="1">
      <c r="A4" s="3"/>
      <c r="B4" s="5"/>
      <c r="C4" s="4"/>
      <c r="D4" s="2" t="s">
        <v>29</v>
      </c>
      <c r="E4" s="9" t="s">
        <v>38</v>
      </c>
      <c r="G4" s="2" t="s">
        <v>31</v>
      </c>
      <c r="H4" s="2" t="s">
        <v>34</v>
      </c>
      <c r="I4" s="12" t="s">
        <v>56</v>
      </c>
      <c r="J4" s="11" t="s">
        <v>37</v>
      </c>
    </row>
    <row r="5" spans="1:15" ht="17" thickBot="1">
      <c r="A5" s="6"/>
      <c r="B5" s="1"/>
      <c r="D5" s="2" t="s">
        <v>30</v>
      </c>
      <c r="E5" s="2" t="s">
        <v>39</v>
      </c>
      <c r="F5" s="2"/>
      <c r="G5" s="2" t="s">
        <v>32</v>
      </c>
      <c r="H5" s="2" t="s">
        <v>35</v>
      </c>
      <c r="I5" s="86" t="s">
        <v>57</v>
      </c>
      <c r="J5" s="2" t="s">
        <v>33</v>
      </c>
      <c r="M5" s="15" t="s">
        <v>40</v>
      </c>
    </row>
    <row r="6" spans="1:15" ht="17" thickBot="1">
      <c r="A6" s="106" t="s">
        <v>46</v>
      </c>
      <c r="B6" s="106"/>
      <c r="C6" s="106"/>
      <c r="D6" s="75" t="s">
        <v>47</v>
      </c>
      <c r="E6" s="77"/>
      <c r="F6" s="77"/>
      <c r="G6" s="77"/>
      <c r="H6" s="77"/>
      <c r="I6" s="78"/>
      <c r="J6" s="79"/>
      <c r="M6" s="16" t="s">
        <v>35</v>
      </c>
    </row>
    <row r="7" spans="1:15" s="4" customFormat="1">
      <c r="A7" s="106"/>
      <c r="B7" s="106"/>
      <c r="C7" s="106"/>
      <c r="D7" s="80" t="s">
        <v>21</v>
      </c>
      <c r="E7" s="81">
        <v>275</v>
      </c>
      <c r="F7" s="81" t="s">
        <v>22</v>
      </c>
      <c r="G7" s="28">
        <f>G19</f>
        <v>0</v>
      </c>
      <c r="H7" s="29">
        <f>G7/E7</f>
        <v>0</v>
      </c>
      <c r="I7" s="30">
        <v>0</v>
      </c>
      <c r="J7" s="49">
        <f>SUM(1/E7)*I7</f>
        <v>0</v>
      </c>
      <c r="L7" s="31" t="s">
        <v>24</v>
      </c>
      <c r="M7" s="32">
        <f>SUM(H7)</f>
        <v>0</v>
      </c>
      <c r="N7" s="33" t="s">
        <v>26</v>
      </c>
    </row>
    <row r="8" spans="1:15" ht="16">
      <c r="A8" s="52" t="s">
        <v>3</v>
      </c>
      <c r="B8" s="53"/>
      <c r="C8" s="53"/>
      <c r="D8" s="82"/>
      <c r="E8" s="81"/>
      <c r="F8" s="83"/>
      <c r="G8" s="28"/>
      <c r="H8" s="29"/>
      <c r="I8" s="30"/>
      <c r="J8" s="49"/>
      <c r="L8" s="34" t="s">
        <v>51</v>
      </c>
      <c r="M8" s="35">
        <f>SUM(H10)</f>
        <v>0</v>
      </c>
      <c r="N8" s="36" t="s">
        <v>26</v>
      </c>
    </row>
    <row r="9" spans="1:15" ht="16">
      <c r="A9" s="54" t="s">
        <v>4</v>
      </c>
      <c r="B9" s="53"/>
      <c r="C9" s="53"/>
      <c r="D9" s="76" t="s">
        <v>48</v>
      </c>
      <c r="E9" s="81"/>
      <c r="F9" s="83"/>
      <c r="G9" s="28"/>
      <c r="H9" s="29"/>
      <c r="I9" s="30"/>
      <c r="J9" s="49"/>
      <c r="L9" s="34" t="s">
        <v>61</v>
      </c>
      <c r="M9" s="35">
        <f>SUM(H11)</f>
        <v>0</v>
      </c>
      <c r="N9" s="36" t="s">
        <v>44</v>
      </c>
    </row>
    <row r="10" spans="1:15" ht="17" thickBot="1">
      <c r="A10" s="54" t="s">
        <v>0</v>
      </c>
      <c r="B10" s="53"/>
      <c r="C10" s="53"/>
      <c r="D10" s="80" t="s">
        <v>52</v>
      </c>
      <c r="E10" s="81">
        <v>32</v>
      </c>
      <c r="F10" s="81" t="s">
        <v>22</v>
      </c>
      <c r="G10" s="28">
        <f>G19</f>
        <v>0</v>
      </c>
      <c r="H10" s="29">
        <f>G10/E10</f>
        <v>0</v>
      </c>
      <c r="I10" s="30">
        <v>0</v>
      </c>
      <c r="J10" s="49">
        <f>SUM(1/E10)*I10</f>
        <v>0</v>
      </c>
      <c r="L10" s="37" t="s">
        <v>55</v>
      </c>
      <c r="M10" s="38">
        <f>SUM(H14+H17)</f>
        <v>0</v>
      </c>
      <c r="N10" s="39" t="s">
        <v>26</v>
      </c>
    </row>
    <row r="11" spans="1:15" ht="16">
      <c r="A11" s="52"/>
      <c r="B11" s="53"/>
      <c r="C11" s="53"/>
      <c r="D11" s="80" t="s">
        <v>62</v>
      </c>
      <c r="E11" s="81">
        <v>24</v>
      </c>
      <c r="F11" s="81" t="s">
        <v>60</v>
      </c>
      <c r="G11" s="28">
        <f>(G19)</f>
        <v>0</v>
      </c>
      <c r="H11" s="29">
        <f>G11/E11</f>
        <v>0</v>
      </c>
      <c r="I11" s="30">
        <v>0</v>
      </c>
      <c r="J11" s="49">
        <f>SUM(1/E11)*I11</f>
        <v>0</v>
      </c>
      <c r="L11" s="101" t="s">
        <v>43</v>
      </c>
      <c r="M11" s="101"/>
      <c r="N11" s="101"/>
    </row>
    <row r="12" spans="1:15" ht="17" thickBot="1">
      <c r="A12" s="52" t="s">
        <v>5</v>
      </c>
      <c r="B12" s="53"/>
      <c r="C12" s="53"/>
      <c r="D12" s="80"/>
      <c r="E12" s="81"/>
      <c r="F12" s="81"/>
      <c r="G12" s="28"/>
      <c r="H12" s="29"/>
      <c r="I12" s="30"/>
      <c r="J12" s="49"/>
      <c r="M12" s="2"/>
    </row>
    <row r="13" spans="1:15" ht="17" thickBot="1">
      <c r="A13" s="54" t="s">
        <v>6</v>
      </c>
      <c r="B13" s="53"/>
      <c r="C13" s="53"/>
      <c r="D13" s="76" t="s">
        <v>49</v>
      </c>
      <c r="E13" s="81"/>
      <c r="F13" s="81"/>
      <c r="G13" s="28"/>
      <c r="H13" s="29"/>
      <c r="I13" s="30"/>
      <c r="J13" s="49"/>
      <c r="M13" s="15" t="s">
        <v>41</v>
      </c>
    </row>
    <row r="14" spans="1:15" ht="16">
      <c r="A14" s="54" t="s">
        <v>1</v>
      </c>
      <c r="B14" s="53"/>
      <c r="C14" s="53"/>
      <c r="D14" s="80" t="s">
        <v>45</v>
      </c>
      <c r="E14" s="81">
        <v>110</v>
      </c>
      <c r="F14" s="83" t="s">
        <v>22</v>
      </c>
      <c r="G14" s="28">
        <f>G19</f>
        <v>0</v>
      </c>
      <c r="H14" s="29">
        <f>G14/E14</f>
        <v>0</v>
      </c>
      <c r="I14" s="30">
        <v>0</v>
      </c>
      <c r="J14" s="84">
        <f>SUM(1/E14)*I14</f>
        <v>0</v>
      </c>
      <c r="L14" s="40" t="s">
        <v>24</v>
      </c>
      <c r="M14" s="41">
        <f>SUM(M7*I7)</f>
        <v>0</v>
      </c>
      <c r="N14" s="17"/>
    </row>
    <row r="15" spans="1:15" ht="16">
      <c r="A15" s="54"/>
      <c r="B15" s="53"/>
      <c r="C15" s="53"/>
      <c r="D15" s="80"/>
      <c r="E15" s="81"/>
      <c r="F15" s="83"/>
      <c r="G15" s="28"/>
      <c r="H15" s="29"/>
      <c r="I15" s="30"/>
      <c r="J15" s="84"/>
      <c r="L15" s="42" t="s">
        <v>51</v>
      </c>
      <c r="M15" s="43">
        <f>SUM(M8*I10)</f>
        <v>0</v>
      </c>
      <c r="N15" s="18"/>
    </row>
    <row r="16" spans="1:15" ht="16">
      <c r="A16" s="52" t="s">
        <v>7</v>
      </c>
      <c r="B16" s="53"/>
      <c r="C16" s="53"/>
      <c r="D16" s="76" t="s">
        <v>50</v>
      </c>
      <c r="E16" s="81"/>
      <c r="F16" s="83"/>
      <c r="G16" s="28"/>
      <c r="H16" s="29"/>
      <c r="I16" s="30"/>
      <c r="J16" s="84"/>
      <c r="L16" s="44" t="s">
        <v>61</v>
      </c>
      <c r="M16" s="43">
        <f>SUM(M9*I11)</f>
        <v>0</v>
      </c>
      <c r="N16" s="17"/>
    </row>
    <row r="17" spans="1:14" ht="17" thickBot="1">
      <c r="A17" s="54" t="s">
        <v>8</v>
      </c>
      <c r="B17" s="53"/>
      <c r="C17" s="53"/>
      <c r="D17" s="80" t="s">
        <v>53</v>
      </c>
      <c r="E17" s="81">
        <v>275</v>
      </c>
      <c r="F17" s="83" t="s">
        <v>22</v>
      </c>
      <c r="G17" s="28">
        <f>G19</f>
        <v>0</v>
      </c>
      <c r="H17" s="29">
        <f>G17/E17</f>
        <v>0</v>
      </c>
      <c r="I17" s="30">
        <v>0</v>
      </c>
      <c r="J17" s="84">
        <f>SUM(1/E17)*I17</f>
        <v>0</v>
      </c>
      <c r="L17" s="45" t="s">
        <v>25</v>
      </c>
      <c r="M17" s="46">
        <f>SUM(M10*I17)</f>
        <v>0</v>
      </c>
      <c r="N17" s="17"/>
    </row>
    <row r="18" spans="1:14" ht="17" thickBot="1">
      <c r="A18" s="54" t="s">
        <v>9</v>
      </c>
      <c r="B18" s="53"/>
      <c r="C18" s="53"/>
      <c r="D18" s="80"/>
      <c r="E18" s="83"/>
      <c r="F18" s="83"/>
      <c r="G18" s="87"/>
      <c r="H18" s="29"/>
      <c r="I18" s="30"/>
      <c r="J18" s="84"/>
      <c r="N18" s="17"/>
    </row>
    <row r="19" spans="1:14" ht="17" thickBot="1">
      <c r="A19" s="54" t="s">
        <v>10</v>
      </c>
      <c r="B19" s="53"/>
      <c r="C19" s="53"/>
      <c r="D19" s="23"/>
      <c r="E19" s="22"/>
      <c r="F19" s="85" t="s">
        <v>54</v>
      </c>
      <c r="G19" s="88"/>
      <c r="H19" s="22" t="s">
        <v>36</v>
      </c>
      <c r="I19" s="24"/>
      <c r="J19" s="25">
        <f>SUM(J7:J17)</f>
        <v>0</v>
      </c>
      <c r="L19" s="47" t="s">
        <v>42</v>
      </c>
      <c r="M19" s="19">
        <f>SUM(M14:M17)</f>
        <v>0</v>
      </c>
    </row>
    <row r="20" spans="1:14" ht="16">
      <c r="A20" s="54" t="s">
        <v>11</v>
      </c>
      <c r="B20" s="53"/>
      <c r="C20" s="53"/>
      <c r="D20" s="101" t="s">
        <v>27</v>
      </c>
      <c r="E20" s="101"/>
      <c r="F20" s="101"/>
      <c r="G20" s="105"/>
      <c r="H20" s="101"/>
      <c r="I20" s="101"/>
      <c r="J20" s="101"/>
      <c r="L20" s="96" t="s">
        <v>20</v>
      </c>
      <c r="M20" s="97"/>
      <c r="N20" s="97"/>
    </row>
    <row r="21" spans="1:14" ht="16">
      <c r="A21" s="54" t="s">
        <v>2</v>
      </c>
      <c r="B21" s="53"/>
      <c r="C21" s="53"/>
      <c r="N21" s="27"/>
    </row>
    <row r="22" spans="1:14" ht="16">
      <c r="A22" s="55" t="s">
        <v>12</v>
      </c>
      <c r="B22" s="53"/>
      <c r="C22" s="53"/>
      <c r="D22" s="102" t="s">
        <v>63</v>
      </c>
      <c r="E22" s="103"/>
      <c r="F22" s="103"/>
      <c r="G22" s="103"/>
      <c r="H22" s="103"/>
      <c r="I22" s="103"/>
      <c r="J22" s="104"/>
    </row>
    <row r="23" spans="1:14">
      <c r="A23" s="3"/>
      <c r="B23" s="1"/>
      <c r="C23" s="1"/>
      <c r="D23" s="107" t="s">
        <v>64</v>
      </c>
      <c r="E23" s="108"/>
      <c r="F23" s="108"/>
      <c r="G23" s="108"/>
      <c r="H23" s="108"/>
      <c r="I23" s="108"/>
      <c r="J23" s="109"/>
    </row>
    <row r="24" spans="1:14">
      <c r="A24" s="6"/>
      <c r="D24" s="50"/>
      <c r="E24" s="20"/>
      <c r="F24" s="20"/>
      <c r="G24" s="20"/>
      <c r="H24" s="20"/>
      <c r="I24" s="20"/>
      <c r="J24" s="17"/>
    </row>
    <row r="25" spans="1:14">
      <c r="A25" s="6"/>
      <c r="D25" s="50"/>
      <c r="E25" s="17"/>
      <c r="F25" s="20"/>
      <c r="G25" s="26"/>
      <c r="H25" s="26"/>
      <c r="I25" s="26"/>
      <c r="J25" s="17"/>
    </row>
    <row r="26" spans="1:14" ht="14" thickBot="1">
      <c r="A26" s="1"/>
      <c r="D26" s="50"/>
      <c r="E26" s="17"/>
      <c r="F26" s="20"/>
      <c r="G26" s="26"/>
      <c r="H26" s="26"/>
      <c r="I26" s="26"/>
      <c r="J26" s="17"/>
    </row>
    <row r="27" spans="1:14" ht="19">
      <c r="A27" s="1"/>
      <c r="B27" s="1"/>
      <c r="C27" s="1"/>
      <c r="D27" s="92" t="s">
        <v>13</v>
      </c>
      <c r="E27" s="93"/>
      <c r="F27" s="93"/>
      <c r="G27" s="93"/>
      <c r="H27" s="93"/>
      <c r="I27" s="93"/>
      <c r="J27" s="56"/>
      <c r="K27" s="17"/>
      <c r="L27" s="89" t="s">
        <v>14</v>
      </c>
    </row>
    <row r="28" spans="1:14" ht="19">
      <c r="A28" s="1"/>
      <c r="B28" s="1"/>
      <c r="C28" s="1"/>
      <c r="D28" s="94"/>
      <c r="E28" s="95"/>
      <c r="F28" s="95"/>
      <c r="G28" s="95"/>
      <c r="H28" s="95"/>
      <c r="I28" s="95"/>
      <c r="J28" s="58"/>
      <c r="K28" s="20"/>
      <c r="L28" s="90" t="s">
        <v>59</v>
      </c>
    </row>
    <row r="29" spans="1:14" ht="19">
      <c r="A29" s="1"/>
      <c r="B29" s="1"/>
      <c r="C29" s="1"/>
      <c r="D29" s="60" t="s">
        <v>15</v>
      </c>
      <c r="E29" s="61"/>
      <c r="F29" s="61"/>
      <c r="G29" s="61"/>
      <c r="H29" s="61"/>
      <c r="I29" s="62"/>
      <c r="J29" s="58"/>
      <c r="K29" s="17"/>
      <c r="L29" s="90" t="s">
        <v>16</v>
      </c>
    </row>
    <row r="30" spans="1:14" ht="19">
      <c r="A30" s="1"/>
      <c r="B30" s="1"/>
      <c r="C30" s="1"/>
      <c r="D30" s="60" t="s">
        <v>58</v>
      </c>
      <c r="E30" s="61"/>
      <c r="F30" s="61"/>
      <c r="G30" s="61"/>
      <c r="H30" s="61"/>
      <c r="I30" s="62"/>
      <c r="J30" s="58"/>
      <c r="K30" s="20"/>
      <c r="L30" s="90" t="s">
        <v>17</v>
      </c>
    </row>
    <row r="31" spans="1:14" ht="19">
      <c r="A31" s="1"/>
      <c r="B31" s="1"/>
      <c r="C31" s="1"/>
      <c r="D31" s="63" t="s">
        <v>19</v>
      </c>
      <c r="E31" s="61"/>
      <c r="F31" s="61"/>
      <c r="G31" s="61"/>
      <c r="H31" s="61"/>
      <c r="I31" s="64"/>
      <c r="J31" s="65"/>
      <c r="K31" s="17"/>
      <c r="L31" s="91" t="s">
        <v>12</v>
      </c>
    </row>
    <row r="32" spans="1:14" ht="19">
      <c r="A32" s="1"/>
      <c r="B32" s="1"/>
      <c r="C32" s="1"/>
      <c r="D32" s="60" t="s">
        <v>28</v>
      </c>
      <c r="E32" s="61"/>
      <c r="F32" s="61"/>
      <c r="G32" s="62"/>
      <c r="H32" s="62"/>
      <c r="I32" s="62"/>
      <c r="J32" s="65"/>
    </row>
    <row r="33" spans="1:12" ht="19">
      <c r="A33" s="1"/>
      <c r="B33" s="1"/>
      <c r="C33" s="1"/>
      <c r="D33" s="60" t="s">
        <v>18</v>
      </c>
      <c r="E33" s="61"/>
      <c r="F33" s="61"/>
      <c r="G33" s="61"/>
      <c r="H33" s="61"/>
      <c r="I33" s="68"/>
      <c r="J33" s="65"/>
      <c r="L33" s="69"/>
    </row>
    <row r="34" spans="1:12" ht="20" thickBot="1">
      <c r="A34" s="1"/>
      <c r="B34" s="1"/>
      <c r="C34" s="1"/>
      <c r="D34" s="70"/>
      <c r="E34" s="71"/>
      <c r="F34" s="71"/>
      <c r="G34" s="72"/>
      <c r="H34" s="72"/>
      <c r="I34" s="73"/>
      <c r="J34" s="74"/>
    </row>
    <row r="35" spans="1:12">
      <c r="A35" s="3"/>
      <c r="B35" s="1"/>
      <c r="C35" s="1"/>
      <c r="D35" s="51"/>
      <c r="E35" s="21"/>
      <c r="F35" s="21"/>
      <c r="G35" s="17"/>
      <c r="H35" s="17"/>
      <c r="I35" s="17"/>
      <c r="J35" s="17"/>
    </row>
    <row r="36" spans="1:12">
      <c r="A36" s="1"/>
      <c r="B36" s="1"/>
      <c r="C36" s="1"/>
      <c r="E36" s="14"/>
      <c r="F36" s="21"/>
    </row>
    <row r="37" spans="1:12">
      <c r="A37" s="1"/>
      <c r="B37" s="1"/>
      <c r="C37" s="1"/>
      <c r="G37" s="13"/>
    </row>
    <row r="38" spans="1:12" ht="18">
      <c r="A38" s="1"/>
      <c r="B38" s="1"/>
      <c r="C38" s="1"/>
      <c r="G38" s="6"/>
      <c r="J38" s="57"/>
    </row>
    <row r="39" spans="1:12" ht="18">
      <c r="A39" s="1"/>
      <c r="B39" s="1"/>
      <c r="C39" s="1"/>
      <c r="F39" s="6"/>
      <c r="G39" s="6"/>
      <c r="J39" s="59"/>
    </row>
    <row r="40" spans="1:12" ht="18">
      <c r="J40" s="59"/>
    </row>
    <row r="41" spans="1:12" ht="18">
      <c r="B41" s="1"/>
      <c r="J41" s="59"/>
    </row>
    <row r="42" spans="1:12" ht="18">
      <c r="D42" s="6"/>
      <c r="J42" s="66"/>
    </row>
    <row r="43" spans="1:12" ht="18">
      <c r="J43" s="67"/>
    </row>
    <row r="44" spans="1:12" ht="19">
      <c r="J44" s="69"/>
    </row>
  </sheetData>
  <mergeCells count="9">
    <mergeCell ref="D27:I28"/>
    <mergeCell ref="L20:N20"/>
    <mergeCell ref="A1:F1"/>
    <mergeCell ref="G1:L1"/>
    <mergeCell ref="L11:N11"/>
    <mergeCell ref="D22:J22"/>
    <mergeCell ref="D20:J20"/>
    <mergeCell ref="A6:C7"/>
    <mergeCell ref="D23:J23"/>
  </mergeCells>
  <phoneticPr fontId="11"/>
  <hyperlinks>
    <hyperlink ref="A22" r:id="rId1" xr:uid="{00000000-0004-0000-0100-000000000000}"/>
    <hyperlink ref="L31" r:id="rId2" xr:uid="{00000000-0004-0000-0100-000001000000}"/>
  </hyperlinks>
  <printOptions horizontalCentered="1"/>
  <pageMargins left="0.25" right="0.25" top="1.25" bottom="0.25" header="0" footer="0"/>
  <pageSetup scale="67" orientation="landscape" horizontalDpi="4294967292" verticalDpi="4294967292"/>
  <headerFooter>
    <oddFooter>&amp;REpoxyMortarPigTemp 8/12_x000D_</oddFooter>
  </headerFooter>
  <drawing r:id="rId3"/>
  <extLst>
    <ext xmlns:mx="http://schemas.microsoft.com/office/mac/excel/2008/main" uri="http://schemas.microsoft.com/office/mac/excel/2008/main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8a0bb7-5787-43c2-ac9e-60783a889684">
      <UserInfo>
        <DisplayName>Vince Outlaw</DisplayName>
        <AccountId>71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10" ma:contentTypeDescription="Create a new document." ma:contentTypeScope="" ma:versionID="3d88f7f106a3a614f588ffc4f46e0c9b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770ff3589d529e5bd3d717ce90f1ad46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230A89-7E66-4148-A972-0579B422ECC3}">
  <ds:schemaRefs>
    <ds:schemaRef ds:uri="http://schemas.microsoft.com/office/2006/metadata/properties"/>
    <ds:schemaRef ds:uri="http://schemas.microsoft.com/office/infopath/2007/PartnerControls"/>
    <ds:schemaRef ds:uri="d28a0bb7-5787-43c2-ac9e-60783a889684"/>
  </ds:schemaRefs>
</ds:datastoreItem>
</file>

<file path=customXml/itemProps2.xml><?xml version="1.0" encoding="utf-8"?>
<ds:datastoreItem xmlns:ds="http://schemas.openxmlformats.org/officeDocument/2006/customXml" ds:itemID="{BB507C6C-E10F-4B19-B646-2C6110ABDE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680D58-3315-4AC7-AB36-02D40FA5F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a0bb7-5787-43c2-ac9e-60783a889684"/>
    <ds:schemaRef ds:uri="477a1f39-f013-4518-8313-ab98e0117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Manager/>
  <Company>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Epoxy Mortar Material Cost Template - Westcoat Specialty Coating Systems</dc:title>
  <dc:subject/>
  <dc:creator>Westcoat Specialty Coating Systems</dc:creator>
  <cp:keywords/>
  <dc:description/>
  <cp:lastModifiedBy>Vince Outlaw</cp:lastModifiedBy>
  <cp:lastPrinted>2007-10-23T18:17:20Z</cp:lastPrinted>
  <dcterms:created xsi:type="dcterms:W3CDTF">1998-12-10T19:24:37Z</dcterms:created>
  <dcterms:modified xsi:type="dcterms:W3CDTF">2021-01-05T17:54:24Z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</Properties>
</file>